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N:\Маркетинг\_Документы отдела\Неликвид\13.10.2025\"/>
    </mc:Choice>
  </mc:AlternateContent>
  <xr:revisionPtr revIDLastSave="0" documentId="13_ncr:1_{0E2C1BD9-5C53-4B32-A89C-1F1849E088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1.01.2026" sheetId="4" r:id="rId1"/>
  </sheets>
  <definedNames>
    <definedName name="_xlnm._FilterDatabase" localSheetId="0" hidden="1">'21.01.2026'!$A$9:$F$276</definedName>
  </definedNames>
  <calcPr calcId="191029"/>
</workbook>
</file>

<file path=xl/calcChain.xml><?xml version="1.0" encoding="utf-8"?>
<calcChain xmlns="http://schemas.openxmlformats.org/spreadsheetml/2006/main">
  <c r="F11" i="4" l="1" a="1"/>
  <c r="F11" i="4" s="1"/>
  <c r="F12" i="4" a="1"/>
  <c r="F12" i="4" s="1"/>
  <c r="F13" i="4" a="1"/>
  <c r="F13" i="4" s="1"/>
  <c r="F14" i="4" a="1"/>
  <c r="F14" i="4" s="1"/>
  <c r="F15" i="4" a="1"/>
  <c r="F15" i="4" s="1"/>
  <c r="F16" i="4" a="1"/>
  <c r="F16" i="4" s="1"/>
  <c r="F17" i="4" a="1"/>
  <c r="F17" i="4" s="1"/>
  <c r="F18" i="4" a="1"/>
  <c r="F18" i="4" s="1"/>
  <c r="F19" i="4" a="1"/>
  <c r="F19" i="4" s="1"/>
  <c r="F20" i="4" a="1"/>
  <c r="F20" i="4" s="1"/>
  <c r="F21" i="4" a="1"/>
  <c r="F21" i="4" s="1"/>
  <c r="F22" i="4" a="1"/>
  <c r="F22" i="4"/>
  <c r="F23" i="4" a="1"/>
  <c r="F23" i="4"/>
  <c r="F24" i="4" a="1"/>
  <c r="F24" i="4"/>
  <c r="F25" i="4" a="1"/>
  <c r="F25" i="4"/>
  <c r="F26" i="4" a="1"/>
  <c r="F26" i="4" s="1"/>
  <c r="F27" i="4" a="1"/>
  <c r="F27" i="4" s="1"/>
  <c r="F28" i="4" a="1"/>
  <c r="F28" i="4" s="1"/>
  <c r="F29" i="4" a="1"/>
  <c r="F29" i="4" s="1"/>
  <c r="F30" i="4" a="1"/>
  <c r="F30" i="4" s="1"/>
  <c r="F31" i="4" a="1"/>
  <c r="F31" i="4" s="1"/>
  <c r="F32" i="4" a="1"/>
  <c r="F32" i="4" s="1"/>
  <c r="F33" i="4" a="1"/>
  <c r="F33" i="4" s="1"/>
  <c r="F34" i="4" a="1"/>
  <c r="F34" i="4" s="1"/>
  <c r="F35" i="4" a="1"/>
  <c r="F35" i="4" s="1"/>
  <c r="F36" i="4" a="1"/>
  <c r="F36" i="4" s="1"/>
  <c r="F37" i="4" a="1"/>
  <c r="F37" i="4" s="1"/>
  <c r="F38" i="4" a="1"/>
  <c r="F38" i="4"/>
  <c r="F39" i="4" a="1"/>
  <c r="F39" i="4"/>
  <c r="F40" i="4" a="1"/>
  <c r="F40" i="4" s="1"/>
  <c r="F41" i="4" a="1"/>
  <c r="F41" i="4"/>
  <c r="F42" i="4" a="1"/>
  <c r="F42" i="4"/>
  <c r="F43" i="4" a="1"/>
  <c r="F43" i="4" s="1"/>
  <c r="F44" i="4" a="1"/>
  <c r="F44" i="4" s="1"/>
  <c r="F45" i="4" a="1"/>
  <c r="F45" i="4" s="1"/>
  <c r="F46" i="4" a="1"/>
  <c r="F46" i="4" s="1"/>
  <c r="F47" i="4" a="1"/>
  <c r="F47" i="4" s="1"/>
  <c r="F48" i="4" a="1"/>
  <c r="F48" i="4" s="1"/>
  <c r="F49" i="4" a="1"/>
  <c r="F49" i="4" s="1"/>
  <c r="F50" i="4" a="1"/>
  <c r="F50" i="4"/>
  <c r="F51" i="4" a="1"/>
  <c r="F51" i="4" s="1"/>
  <c r="F52" i="4" a="1"/>
  <c r="F52" i="4" s="1"/>
  <c r="F53" i="4" a="1"/>
  <c r="F53" i="4" s="1"/>
  <c r="F54" i="4" a="1"/>
  <c r="F54" i="4"/>
  <c r="F55" i="4" a="1"/>
  <c r="F55" i="4" s="1"/>
  <c r="F56" i="4" a="1"/>
  <c r="F56" i="4"/>
  <c r="F57" i="4" a="1"/>
  <c r="F57" i="4"/>
  <c r="F58" i="4" a="1"/>
  <c r="F58" i="4"/>
  <c r="F59" i="4" a="1"/>
  <c r="F59" i="4" s="1"/>
  <c r="F60" i="4" a="1"/>
  <c r="F60" i="4" s="1"/>
  <c r="F61" i="4" a="1"/>
  <c r="F61" i="4" s="1"/>
  <c r="F62" i="4" a="1"/>
  <c r="F62" i="4" s="1"/>
  <c r="F63" i="4" a="1"/>
  <c r="F63" i="4" s="1"/>
  <c r="F64" i="4" a="1"/>
  <c r="F64" i="4" s="1"/>
  <c r="F65" i="4" a="1"/>
  <c r="F65" i="4"/>
  <c r="F66" i="4" a="1"/>
  <c r="F66" i="4" s="1"/>
  <c r="F67" i="4" a="1"/>
  <c r="F67" i="4" s="1"/>
  <c r="F68" i="4" a="1"/>
  <c r="F68" i="4" s="1"/>
  <c r="F69" i="4" a="1"/>
  <c r="F69" i="4" s="1"/>
  <c r="F70" i="4" a="1"/>
  <c r="F70" i="4" s="1"/>
  <c r="F71" i="4" a="1"/>
  <c r="F71" i="4" s="1"/>
  <c r="F72" i="4" a="1"/>
  <c r="F72" i="4" s="1"/>
  <c r="F73" i="4" a="1"/>
  <c r="F73" i="4"/>
  <c r="F74" i="4" a="1"/>
  <c r="F74" i="4"/>
  <c r="F75" i="4" a="1"/>
  <c r="F75" i="4" s="1"/>
  <c r="F76" i="4" a="1"/>
  <c r="F76" i="4" s="1"/>
  <c r="F77" i="4" a="1"/>
  <c r="F77" i="4" s="1"/>
  <c r="F78" i="4" a="1"/>
  <c r="F78" i="4" s="1"/>
  <c r="F79" i="4" a="1"/>
  <c r="F79" i="4" s="1"/>
  <c r="F80" i="4" a="1"/>
  <c r="F80" i="4"/>
  <c r="F81" i="4" a="1"/>
  <c r="F81" i="4" s="1"/>
  <c r="F82" i="4" a="1"/>
  <c r="F82" i="4" s="1"/>
  <c r="F83" i="4" a="1"/>
  <c r="F83" i="4" s="1"/>
  <c r="F84" i="4" a="1"/>
  <c r="F84" i="4" s="1"/>
  <c r="F85" i="4" a="1"/>
  <c r="F85" i="4" s="1"/>
  <c r="F86" i="4" a="1"/>
  <c r="F86" i="4" s="1"/>
  <c r="F87" i="4" a="1"/>
  <c r="F87" i="4" s="1"/>
  <c r="F88" i="4" a="1"/>
  <c r="F88" i="4"/>
  <c r="F89" i="4" a="1"/>
  <c r="F89" i="4"/>
  <c r="F90" i="4" a="1"/>
  <c r="F90" i="4"/>
  <c r="F91" i="4" a="1"/>
  <c r="F91" i="4" s="1"/>
  <c r="F92" i="4" a="1"/>
  <c r="F92" i="4" s="1"/>
  <c r="F93" i="4" a="1"/>
  <c r="F93" i="4" s="1"/>
  <c r="F94" i="4" a="1"/>
  <c r="F94" i="4" s="1"/>
  <c r="F95" i="4" a="1"/>
  <c r="F95" i="4"/>
  <c r="F96" i="4" a="1"/>
  <c r="F96" i="4" s="1"/>
  <c r="F97" i="4" a="1"/>
  <c r="F97" i="4" s="1"/>
  <c r="F98" i="4" a="1"/>
  <c r="F98" i="4" s="1"/>
  <c r="F99" i="4" a="1"/>
  <c r="F99" i="4" s="1"/>
  <c r="F100" i="4" a="1"/>
  <c r="F100" i="4" s="1"/>
  <c r="F101" i="4" a="1"/>
  <c r="F101" i="4" s="1"/>
  <c r="F102" i="4" a="1"/>
  <c r="F102" i="4" s="1"/>
  <c r="F103" i="4" a="1"/>
  <c r="F103" i="4"/>
  <c r="F104" i="4" a="1"/>
  <c r="F104" i="4"/>
  <c r="F105" i="4" a="1"/>
  <c r="F105" i="4"/>
  <c r="F106" i="4" a="1"/>
  <c r="F106" i="4" s="1"/>
  <c r="F107" i="4" a="1"/>
  <c r="F107" i="4" s="1"/>
  <c r="F108" i="4" a="1"/>
  <c r="F108" i="4" s="1"/>
  <c r="F109" i="4" a="1"/>
  <c r="F109" i="4" s="1"/>
  <c r="F110" i="4" a="1"/>
  <c r="F110" i="4"/>
  <c r="F111" i="4" a="1"/>
  <c r="F111" i="4" s="1"/>
  <c r="F112" i="4" a="1"/>
  <c r="F112" i="4" s="1"/>
  <c r="F113" i="4" a="1"/>
  <c r="F113" i="4" s="1"/>
  <c r="F114" i="4" a="1"/>
  <c r="F114" i="4"/>
  <c r="F115" i="4" a="1"/>
  <c r="F115" i="4" s="1"/>
  <c r="F116" i="4" a="1"/>
  <c r="F116" i="4" s="1"/>
  <c r="F117" i="4" a="1"/>
  <c r="F117" i="4" s="1"/>
  <c r="F118" i="4" a="1"/>
  <c r="F118" i="4"/>
  <c r="F119" i="4" a="1"/>
  <c r="F119" i="4"/>
  <c r="F120" i="4" a="1"/>
  <c r="F120" i="4"/>
  <c r="F121" i="4" a="1"/>
  <c r="F121" i="4" s="1"/>
  <c r="F122" i="4" a="1"/>
  <c r="F122" i="4" s="1"/>
  <c r="F123" i="4" a="1"/>
  <c r="F123" i="4" s="1"/>
  <c r="F124" i="4" a="1"/>
  <c r="F124" i="4" s="1"/>
  <c r="F125" i="4" a="1"/>
  <c r="F125" i="4" s="1"/>
  <c r="F126" i="4" a="1"/>
  <c r="F126" i="4" s="1"/>
  <c r="F127" i="4" a="1"/>
  <c r="F127" i="4" s="1"/>
  <c r="F128" i="4" a="1"/>
  <c r="F128" i="4" s="1"/>
  <c r="F129" i="4" a="1"/>
  <c r="F129" i="4"/>
  <c r="F130" i="4" a="1"/>
  <c r="F130" i="4" s="1"/>
  <c r="F131" i="4" a="1"/>
  <c r="F131" i="4" s="1"/>
  <c r="F132" i="4" a="1"/>
  <c r="F132" i="4" s="1"/>
  <c r="F133" i="4" a="1"/>
  <c r="F133" i="4" s="1"/>
  <c r="F134" i="4" a="1"/>
  <c r="F134" i="4"/>
  <c r="F135" i="4" a="1"/>
  <c r="F135" i="4"/>
  <c r="F136" i="4" a="1"/>
  <c r="F136" i="4"/>
  <c r="F137" i="4" a="1"/>
  <c r="F137" i="4" s="1"/>
  <c r="F138" i="4" a="1"/>
  <c r="F138" i="4"/>
  <c r="F139" i="4" a="1"/>
  <c r="F139" i="4" s="1"/>
  <c r="F140" i="4" a="1"/>
  <c r="F140" i="4" s="1"/>
  <c r="F141" i="4" a="1"/>
  <c r="F141" i="4" s="1"/>
  <c r="F142" i="4" a="1"/>
  <c r="F142" i="4" s="1"/>
  <c r="F143" i="4" a="1"/>
  <c r="F143" i="4" s="1"/>
  <c r="F144" i="4" a="1"/>
  <c r="F144" i="4" s="1"/>
  <c r="F145" i="4" a="1"/>
  <c r="F145" i="4" s="1"/>
  <c r="F146" i="4" a="1"/>
  <c r="F146" i="4"/>
  <c r="F147" i="4" a="1"/>
  <c r="F147" i="4" s="1"/>
  <c r="F148" i="4" a="1"/>
  <c r="F148" i="4" s="1"/>
  <c r="F149" i="4" a="1"/>
  <c r="F149" i="4" s="1"/>
  <c r="F150" i="4" a="1"/>
  <c r="F150" i="4"/>
  <c r="F151" i="4" a="1"/>
  <c r="F151" i="4"/>
  <c r="F152" i="4" a="1"/>
  <c r="F152" i="4" s="1"/>
  <c r="F153" i="4" a="1"/>
  <c r="F153" i="4"/>
  <c r="F154" i="4" a="1"/>
  <c r="F154" i="4"/>
  <c r="F155" i="4" a="1"/>
  <c r="F155" i="4" s="1"/>
  <c r="F156" i="4" a="1"/>
  <c r="F156" i="4" s="1"/>
  <c r="F157" i="4" a="1"/>
  <c r="F157" i="4" s="1"/>
  <c r="F158" i="4" a="1"/>
  <c r="F158" i="4" s="1"/>
  <c r="F159" i="4" a="1"/>
  <c r="F159" i="4"/>
  <c r="F160" i="4" a="1"/>
  <c r="F160" i="4" s="1"/>
  <c r="F161" i="4" a="1"/>
  <c r="F161" i="4"/>
  <c r="F162" i="4" a="1"/>
  <c r="F162" i="4" s="1"/>
  <c r="F163" i="4" a="1"/>
  <c r="F163" i="4" s="1"/>
  <c r="F164" i="4" a="1"/>
  <c r="F164" i="4" s="1"/>
  <c r="F165" i="4" a="1"/>
  <c r="F165" i="4" s="1"/>
  <c r="F166" i="4" a="1"/>
  <c r="F166" i="4" s="1"/>
  <c r="F167" i="4" a="1"/>
  <c r="F167" i="4" s="1"/>
  <c r="F168" i="4" a="1"/>
  <c r="F168" i="4" s="1"/>
  <c r="F169" i="4" a="1"/>
  <c r="F169" i="4"/>
  <c r="F170" i="4" a="1"/>
  <c r="F170" i="4"/>
  <c r="F171" i="4" a="1"/>
  <c r="F171" i="4" s="1"/>
  <c r="F172" i="4" a="1"/>
  <c r="F172" i="4" s="1"/>
  <c r="F173" i="4" a="1"/>
  <c r="F173" i="4" s="1"/>
  <c r="F174" i="4" a="1"/>
  <c r="F174" i="4"/>
  <c r="F175" i="4" a="1"/>
  <c r="F175" i="4" s="1"/>
  <c r="F176" i="4" a="1"/>
  <c r="F176" i="4"/>
  <c r="F177" i="4" a="1"/>
  <c r="F177" i="4" s="1"/>
  <c r="F178" i="4" a="1"/>
  <c r="F178" i="4" s="1"/>
  <c r="F179" i="4" a="1"/>
  <c r="F179" i="4" s="1"/>
  <c r="F180" i="4" a="1"/>
  <c r="F180" i="4" s="1"/>
  <c r="F181" i="4" a="1"/>
  <c r="F181" i="4" s="1"/>
  <c r="F182" i="4" a="1"/>
  <c r="F182" i="4" s="1"/>
  <c r="F183" i="4" a="1"/>
  <c r="F183" i="4" s="1"/>
  <c r="F184" i="4" a="1"/>
  <c r="F184" i="4"/>
  <c r="F185" i="4" a="1"/>
  <c r="F185" i="4"/>
  <c r="F186" i="4" a="1"/>
  <c r="F186" i="4"/>
  <c r="F187" i="4" a="1"/>
  <c r="F187" i="4" s="1"/>
  <c r="F188" i="4" a="1"/>
  <c r="F188" i="4" s="1"/>
  <c r="F189" i="4" a="1"/>
  <c r="F189" i="4" s="1"/>
  <c r="F190" i="4" a="1"/>
  <c r="F190" i="4" s="1"/>
  <c r="F191" i="4" a="1"/>
  <c r="F191" i="4"/>
  <c r="F192" i="4" a="1"/>
  <c r="F192" i="4" s="1"/>
  <c r="F193" i="4" a="1"/>
  <c r="F193" i="4" s="1"/>
  <c r="F194" i="4" a="1"/>
  <c r="F194" i="4" s="1"/>
  <c r="F195" i="4" a="1"/>
  <c r="F195" i="4" s="1"/>
  <c r="F196" i="4" a="1"/>
  <c r="F196" i="4" s="1"/>
  <c r="F197" i="4" a="1"/>
  <c r="F197" i="4" s="1"/>
  <c r="F198" i="4" a="1"/>
  <c r="F198" i="4" s="1"/>
  <c r="F199" i="4" a="1"/>
  <c r="F199" i="4"/>
  <c r="F200" i="4" a="1"/>
  <c r="F200" i="4"/>
  <c r="F201" i="4" a="1"/>
  <c r="F201" i="4"/>
  <c r="F202" i="4" a="1"/>
  <c r="F202" i="4"/>
  <c r="F203" i="4" a="1"/>
  <c r="F203" i="4" s="1"/>
  <c r="F204" i="4" a="1"/>
  <c r="F204" i="4" s="1"/>
  <c r="F205" i="4" a="1"/>
  <c r="F205" i="4" s="1"/>
  <c r="F206" i="4" a="1"/>
  <c r="F206" i="4"/>
  <c r="F207" i="4" a="1"/>
  <c r="F207" i="4" s="1"/>
  <c r="F208" i="4" a="1"/>
  <c r="F208" i="4" s="1"/>
  <c r="F209" i="4" a="1"/>
  <c r="F209" i="4" s="1"/>
  <c r="F210" i="4" a="1"/>
  <c r="F210" i="4"/>
  <c r="F211" i="4" a="1"/>
  <c r="F211" i="4" s="1"/>
  <c r="F212" i="4" a="1"/>
  <c r="F212" i="4" s="1"/>
  <c r="F213" i="4" a="1"/>
  <c r="F213" i="4" s="1"/>
  <c r="F214" i="4" a="1"/>
  <c r="F214" i="4"/>
  <c r="F215" i="4" a="1"/>
  <c r="F215" i="4"/>
  <c r="F216" i="4" a="1"/>
  <c r="F216" i="4"/>
  <c r="F217" i="4" a="1"/>
  <c r="F217" i="4"/>
  <c r="F218" i="4" a="1"/>
  <c r="F218" i="4" s="1"/>
  <c r="F219" i="4" a="1"/>
  <c r="F219" i="4" s="1"/>
  <c r="F220" i="4" a="1"/>
  <c r="F220" i="4" s="1"/>
  <c r="F221" i="4" a="1"/>
  <c r="F221" i="4" s="1"/>
  <c r="F222" i="4" a="1"/>
  <c r="F222" i="4" s="1"/>
  <c r="F223" i="4" a="1"/>
  <c r="F223" i="4" s="1"/>
  <c r="F224" i="4" a="1"/>
  <c r="F224" i="4" s="1"/>
  <c r="F225" i="4" a="1"/>
  <c r="F225" i="4"/>
  <c r="F226" i="4" a="1"/>
  <c r="F226" i="4" s="1"/>
  <c r="F227" i="4" a="1"/>
  <c r="F227" i="4" s="1"/>
  <c r="F228" i="4" a="1"/>
  <c r="F228" i="4" s="1"/>
  <c r="F229" i="4" a="1"/>
  <c r="F229" i="4" s="1"/>
  <c r="F230" i="4" a="1"/>
  <c r="F230" i="4"/>
  <c r="F231" i="4" a="1"/>
  <c r="F231" i="4"/>
  <c r="F232" i="4" a="1"/>
  <c r="F232" i="4"/>
  <c r="F233" i="4" a="1"/>
  <c r="F233" i="4" s="1"/>
  <c r="F234" i="4" a="1"/>
  <c r="F234" i="4"/>
  <c r="F235" i="4" a="1"/>
  <c r="F235" i="4" s="1"/>
  <c r="F236" i="4" a="1"/>
  <c r="F236" i="4" s="1"/>
  <c r="F237" i="4" a="1"/>
  <c r="F237" i="4" s="1"/>
  <c r="F238" i="4" a="1"/>
  <c r="F238" i="4" s="1"/>
  <c r="F239" i="4" a="1"/>
  <c r="F239" i="4" s="1"/>
  <c r="F240" i="4" a="1"/>
  <c r="F240" i="4"/>
  <c r="F241" i="4" a="1"/>
  <c r="F241" i="4" s="1"/>
  <c r="F242" i="4" a="1"/>
  <c r="F242" i="4"/>
  <c r="F243" i="4" a="1"/>
  <c r="F243" i="4" s="1"/>
  <c r="F244" i="4" a="1"/>
  <c r="F244" i="4" s="1"/>
  <c r="F245" i="4" a="1"/>
  <c r="F245" i="4" s="1"/>
  <c r="F246" i="4" a="1"/>
  <c r="F246" i="4"/>
  <c r="F247" i="4" a="1"/>
  <c r="F247" i="4"/>
  <c r="F248" i="4" a="1"/>
  <c r="F248" i="4" s="1"/>
  <c r="F249" i="4" a="1"/>
  <c r="F249" i="4" s="1"/>
  <c r="F250" i="4" a="1"/>
  <c r="F250" i="4"/>
  <c r="F251" i="4" a="1"/>
  <c r="F251" i="4" s="1"/>
  <c r="F252" i="4" a="1"/>
  <c r="F252" i="4" s="1"/>
  <c r="F253" i="4" a="1"/>
  <c r="F253" i="4" s="1"/>
  <c r="F254" i="4" a="1"/>
  <c r="F254" i="4" s="1"/>
  <c r="F255" i="4" a="1"/>
  <c r="F255" i="4"/>
  <c r="F256" i="4" a="1"/>
  <c r="F256" i="4" s="1"/>
  <c r="F257" i="4" a="1"/>
  <c r="F257" i="4"/>
  <c r="F258" i="4" a="1"/>
  <c r="F258" i="4" s="1"/>
  <c r="F259" i="4" a="1"/>
  <c r="F259" i="4" s="1"/>
  <c r="F260" i="4" a="1"/>
  <c r="F260" i="4" s="1"/>
  <c r="F261" i="4" a="1"/>
  <c r="F261" i="4" s="1"/>
  <c r="F262" i="4" a="1"/>
  <c r="F262" i="4"/>
  <c r="F263" i="4" a="1"/>
  <c r="F263" i="4" s="1"/>
  <c r="F264" i="4" a="1"/>
  <c r="F264" i="4" s="1"/>
  <c r="F265" i="4" a="1"/>
  <c r="F265" i="4"/>
  <c r="F266" i="4" a="1"/>
  <c r="F266" i="4"/>
  <c r="F267" i="4" a="1"/>
  <c r="F267" i="4" s="1"/>
  <c r="F268" i="4" a="1"/>
  <c r="F268" i="4" s="1"/>
  <c r="F269" i="4" a="1"/>
  <c r="F269" i="4" s="1"/>
  <c r="F270" i="4" a="1"/>
  <c r="F270" i="4"/>
  <c r="F271" i="4" a="1"/>
  <c r="F271" i="4" s="1"/>
  <c r="F272" i="4" a="1"/>
  <c r="F272" i="4"/>
  <c r="F273" i="4" a="1"/>
  <c r="F273" i="4" s="1"/>
  <c r="F274" i="4" a="1"/>
  <c r="F274" i="4" s="1"/>
  <c r="F275" i="4" a="1"/>
  <c r="F275" i="4" s="1"/>
  <c r="F276" i="4" a="1"/>
  <c r="F276" i="4" s="1"/>
  <c r="F10" i="4" a="1"/>
  <c r="F10" i="4" s="1"/>
  <c r="E273" i="4"/>
  <c r="E63" i="4"/>
  <c r="E88" i="4"/>
  <c r="E49" i="4"/>
  <c r="E93" i="4"/>
  <c r="E87" i="4"/>
  <c r="E48" i="4"/>
  <c r="E82" i="4"/>
  <c r="E51" i="4"/>
  <c r="E163" i="4"/>
  <c r="E32" i="4"/>
  <c r="E151" i="4"/>
  <c r="E153" i="4"/>
  <c r="E152" i="4"/>
  <c r="E15" i="4"/>
  <c r="E73" i="4"/>
  <c r="E33" i="4"/>
  <c r="E20" i="4"/>
  <c r="E19" i="4"/>
  <c r="E140" i="4"/>
  <c r="E122" i="4"/>
  <c r="E128" i="4"/>
  <c r="E114" i="4"/>
  <c r="E102" i="4"/>
  <c r="E44" i="4"/>
  <c r="E116" i="4"/>
  <c r="E101" i="4"/>
  <c r="E105" i="4"/>
  <c r="E147" i="4"/>
  <c r="E174" i="4"/>
  <c r="E55" i="4"/>
  <c r="E150" i="4"/>
  <c r="E142" i="4"/>
  <c r="E249" i="4"/>
  <c r="E31" i="4"/>
  <c r="E46" i="4"/>
  <c r="E209" i="4"/>
  <c r="E212" i="4"/>
  <c r="E232" i="4"/>
  <c r="E184" i="4"/>
  <c r="E257" i="4"/>
  <c r="E70" i="4"/>
  <c r="E39" i="4"/>
  <c r="E157" i="4"/>
  <c r="E22" i="4"/>
  <c r="E57" i="4"/>
  <c r="E103" i="4"/>
  <c r="E89" i="4"/>
  <c r="E168" i="4"/>
  <c r="E275" i="4"/>
  <c r="E106" i="4"/>
  <c r="E192" i="4"/>
  <c r="E90" i="4"/>
  <c r="E75" i="4"/>
  <c r="E134" i="4"/>
  <c r="E183" i="4"/>
  <c r="E162" i="4"/>
  <c r="E258" i="4"/>
  <c r="E12" i="4"/>
  <c r="E166" i="4"/>
  <c r="E175" i="4"/>
  <c r="E270" i="4"/>
  <c r="E266" i="4"/>
  <c r="E261" i="4"/>
  <c r="E265" i="4"/>
  <c r="E160" i="4"/>
  <c r="E85" i="4"/>
  <c r="E86" i="4"/>
  <c r="E186" i="4"/>
  <c r="E260" i="4"/>
  <c r="E176" i="4"/>
  <c r="E148" i="4"/>
  <c r="E112" i="4"/>
  <c r="E98" i="4"/>
  <c r="E201" i="4"/>
  <c r="E58" i="4"/>
  <c r="E235" i="4"/>
  <c r="E173" i="4"/>
  <c r="E100" i="4"/>
  <c r="E79" i="4"/>
  <c r="E121" i="4"/>
  <c r="E255" i="4"/>
  <c r="E213" i="4"/>
  <c r="E145" i="4"/>
  <c r="E223" i="4"/>
  <c r="E99" i="4"/>
  <c r="E237" i="4"/>
  <c r="E243" i="4"/>
  <c r="E65" i="4"/>
  <c r="E199" i="4"/>
  <c r="E155" i="4"/>
  <c r="E253" i="4"/>
  <c r="E267" i="4"/>
  <c r="E247" i="4"/>
  <c r="E43" i="4"/>
  <c r="E206" i="4"/>
  <c r="E37" i="4"/>
  <c r="E205" i="4"/>
  <c r="E214" i="4"/>
  <c r="E211" i="4"/>
  <c r="E228" i="4"/>
  <c r="E139" i="4"/>
  <c r="E190" i="4"/>
  <c r="E177" i="4"/>
  <c r="E179" i="4"/>
  <c r="E246" i="4"/>
  <c r="E54" i="4"/>
  <c r="E123" i="4"/>
  <c r="E62" i="4"/>
  <c r="E53" i="4"/>
  <c r="E272" i="4"/>
  <c r="E217" i="4"/>
  <c r="E215" i="4"/>
  <c r="E95" i="4"/>
  <c r="E239" i="4"/>
  <c r="E59" i="4"/>
  <c r="E227" i="4"/>
  <c r="E97" i="4"/>
  <c r="E226" i="4"/>
  <c r="E241" i="4"/>
  <c r="E110" i="4"/>
  <c r="E219" i="4"/>
  <c r="E171" i="4"/>
  <c r="E178" i="4"/>
  <c r="E240" i="4"/>
  <c r="E78" i="4"/>
  <c r="E181" i="4"/>
  <c r="E24" i="4"/>
  <c r="E207" i="4"/>
  <c r="E220" i="4"/>
  <c r="E198" i="4"/>
  <c r="E161" i="4"/>
  <c r="E233" i="4"/>
  <c r="E238" i="4"/>
  <c r="E131" i="4"/>
  <c r="E94" i="4"/>
  <c r="E222" i="4"/>
  <c r="E113" i="4"/>
  <c r="E154" i="4"/>
  <c r="E172" i="4"/>
  <c r="E185" i="4"/>
  <c r="E165" i="4"/>
  <c r="E92" i="4"/>
  <c r="E167" i="4"/>
  <c r="E126" i="4"/>
  <c r="E204" i="4"/>
  <c r="E244" i="4"/>
  <c r="E276" i="4"/>
  <c r="E194" i="4"/>
  <c r="E188" i="4"/>
  <c r="E189" i="4"/>
  <c r="E30" i="4"/>
  <c r="E195" i="4"/>
  <c r="E196" i="4"/>
  <c r="E193" i="4"/>
  <c r="E254" i="4"/>
  <c r="E248" i="4"/>
  <c r="E21" i="4"/>
  <c r="E268" i="4"/>
  <c r="E25" i="4"/>
  <c r="E117" i="4"/>
  <c r="E28" i="4"/>
  <c r="E125" i="4"/>
  <c r="E38" i="4"/>
  <c r="E274" i="4"/>
  <c r="E203" i="4"/>
  <c r="E263" i="4"/>
  <c r="E271" i="4"/>
  <c r="E104" i="4"/>
  <c r="E68" i="4"/>
  <c r="E26" i="4"/>
  <c r="E27" i="4"/>
  <c r="E41" i="4"/>
  <c r="E210" i="4"/>
  <c r="E242" i="4"/>
  <c r="E118" i="4"/>
  <c r="E71" i="4"/>
  <c r="E84" i="4"/>
  <c r="E156" i="4"/>
  <c r="E77" i="4"/>
  <c r="E119" i="4"/>
  <c r="E262" i="4"/>
  <c r="E170" i="4"/>
  <c r="E129" i="4"/>
  <c r="E146" i="4"/>
  <c r="E124" i="4"/>
  <c r="E120" i="4"/>
  <c r="E80" i="4"/>
  <c r="E81" i="4"/>
  <c r="E111" i="4"/>
  <c r="E130" i="4"/>
  <c r="E74" i="4"/>
  <c r="E61" i="4"/>
  <c r="E115" i="4"/>
  <c r="E76" i="4"/>
  <c r="E36" i="4"/>
  <c r="E40" i="4"/>
  <c r="E35" i="4"/>
  <c r="E158" i="4"/>
  <c r="E67" i="4"/>
  <c r="E64" i="4"/>
  <c r="E109" i="4"/>
  <c r="E251" i="4"/>
  <c r="E14" i="4"/>
  <c r="E56" i="4"/>
  <c r="E66" i="4"/>
  <c r="E83" i="4"/>
  <c r="E264" i="4"/>
  <c r="E42" i="4"/>
  <c r="E47" i="4"/>
  <c r="E141" i="4"/>
  <c r="E50" i="4"/>
  <c r="E197" i="4"/>
  <c r="E234" i="4"/>
  <c r="E23" i="4"/>
  <c r="E52" i="4"/>
  <c r="E136" i="4"/>
  <c r="E18" i="4"/>
  <c r="E221" i="4"/>
  <c r="E245" i="4"/>
  <c r="E34" i="4"/>
  <c r="E144" i="4"/>
  <c r="E218" i="4"/>
  <c r="E229" i="4"/>
  <c r="E224" i="4"/>
  <c r="E256" i="4"/>
  <c r="E96" i="4"/>
  <c r="E133" i="4"/>
  <c r="E91" i="4"/>
  <c r="E143" i="4"/>
  <c r="E202" i="4"/>
  <c r="E17" i="4"/>
  <c r="E149" i="4"/>
  <c r="E230" i="4"/>
  <c r="E216" i="4"/>
  <c r="E250" i="4"/>
  <c r="E107" i="4"/>
  <c r="E169" i="4"/>
  <c r="E16" i="4"/>
  <c r="E127" i="4"/>
  <c r="E252" i="4"/>
  <c r="E10" i="4"/>
  <c r="E29" i="4"/>
  <c r="E200" i="4"/>
  <c r="E45" i="4"/>
  <c r="E208" i="4"/>
  <c r="E60" i="4"/>
  <c r="E138" i="4"/>
  <c r="E225" i="4"/>
  <c r="E164" i="4"/>
  <c r="E182" i="4"/>
  <c r="E236" i="4"/>
  <c r="E180" i="4"/>
  <c r="E13" i="4"/>
  <c r="E108" i="4"/>
  <c r="E11" i="4"/>
  <c r="E135" i="4"/>
  <c r="E132" i="4"/>
  <c r="E69" i="4"/>
  <c r="E72" i="4"/>
  <c r="E191" i="4"/>
  <c r="E259" i="4"/>
  <c r="E231" i="4"/>
  <c r="E269" i="4"/>
  <c r="E187" i="4"/>
  <c r="E159" i="4"/>
  <c r="E137" i="4"/>
  <c r="C5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<sst xmlns="http://schemas.openxmlformats.org/spreadsheetml/2006/main" count="279" uniqueCount="278">
  <si>
    <t>Товары на складах</t>
  </si>
  <si>
    <t>Период: 01.01.2020 - 11.09.2025</t>
  </si>
  <si>
    <t>Показатели: Количество (в базовых единицах)(Начальный остаток, Приход, Расход, Конечный остаток);</t>
  </si>
  <si>
    <t>Группировки строк: Склад (Элементы); Номенклатура (Элементы);</t>
  </si>
  <si>
    <t>Отборы:
Склад Равно Склад металла;
Количество (приход) Равно 0;
Количество (в базовых единицах) (кон. ост.) Не равно 0;</t>
  </si>
  <si>
    <t>Дополнительные поля:
Базовая единица измерения (Вместе с измерениями, После группировки);</t>
  </si>
  <si>
    <t>Склад</t>
  </si>
  <si>
    <t>Номенклатура, Базовая единица измерения</t>
  </si>
  <si>
    <t>Конечный остаток</t>
  </si>
  <si>
    <t>Арматура 10-А-I, кг</t>
  </si>
  <si>
    <t>Арматура 14мм, кг</t>
  </si>
  <si>
    <t>Арматура 20мм, кг</t>
  </si>
  <si>
    <t>Балка 14 ст.09Г2С, кг</t>
  </si>
  <si>
    <t>Балка 25 Б1(12 м), кг</t>
  </si>
  <si>
    <t>Балка 35 Б1  ст.3 сп/пс5, кг</t>
  </si>
  <si>
    <t>Балка 40К2 Ст.09Г2С СТО АСЧМ 20-93 (деловой отход), кг</t>
  </si>
  <si>
    <t>Балка двутавровая  12м АСЧМ 20-93  С345-6  25Б1, кг</t>
  </si>
  <si>
    <t>Балка двутавровая  12м АСЧМ 20-93 Ст3пс/сп5 20К1, кг</t>
  </si>
  <si>
    <t>Балка двутавровая  12м АСЧМ 20-93 Ст3пс/сп5 20Ш1, кг</t>
  </si>
  <si>
    <t>Балка двутавровая  12м АСЧМ 20-93 Ст3пс/сп5 25Б1 НТМК, кг</t>
  </si>
  <si>
    <t>Балка двутавровая  12м АСЧМ 20-93 Ст3пс/сп5 25К2, кг</t>
  </si>
  <si>
    <t>Балка двутавровая  12м АСЧМ 20-93 Ст3пс/сп5 35Ш2, кг</t>
  </si>
  <si>
    <t>Балка двутавровая 12м Ст 3пс/сп5 12Б2, кг</t>
  </si>
  <si>
    <t>Балка двутавровая Ст 09Г2С-12 30Б2, кг</t>
  </si>
  <si>
    <t>Д.О Лист 3 Ст.12МХ (4360Х1500), кг</t>
  </si>
  <si>
    <t>Д.О Лист 5 Ст.20Х23Н18 ГОСТ 5632-72 (5965Х1500), кг</t>
  </si>
  <si>
    <t>Двутавр 20 Б1 ст.09Г2С-св-6, кг</t>
  </si>
  <si>
    <t>Двутавр 20 К1 ст.С245, кг</t>
  </si>
  <si>
    <t>Двутавр 20 К1 Ст3 пс5, кг</t>
  </si>
  <si>
    <t>Двутавр 20 Ш1 ст.С245, кг</t>
  </si>
  <si>
    <t>Двутавр 35Б1, кг</t>
  </si>
  <si>
    <t>Заготовка круг 40х13 ф100*800, кг</t>
  </si>
  <si>
    <t>Корпус 434.013.001, кг</t>
  </si>
  <si>
    <t>Круг 10 Ст.14Х17Н2, кг</t>
  </si>
  <si>
    <t>Круг 10-В Ст.45 Гост 7417-75, кг</t>
  </si>
  <si>
    <t>Круг 100-В Ст.20, кг</t>
  </si>
  <si>
    <t>Круг 100-В Ст.3, кг</t>
  </si>
  <si>
    <t>Круг 12  Ст.45, кг</t>
  </si>
  <si>
    <t>Круг 12-В Ст.09Г2С, кг</t>
  </si>
  <si>
    <t>Круг 12-В Ст.3, кг</t>
  </si>
  <si>
    <t>Круг 12-В Ст.40 Х, кг</t>
  </si>
  <si>
    <t>Круг 120-В Ст.20, кг</t>
  </si>
  <si>
    <t>Круг 13-В Ст.20, кг</t>
  </si>
  <si>
    <t>Круг 13х11Н2В2МФ-Ш д.120 мм, кг</t>
  </si>
  <si>
    <t>Круг 13Х11Н2В2МФ-Ш д.18 мм, кг</t>
  </si>
  <si>
    <t>Круг 14-В Ст.20, кг</t>
  </si>
  <si>
    <t>Круг 14-В Ст.40 Х, кг</t>
  </si>
  <si>
    <t>Круг 18-В Ст.40 Х, кг</t>
  </si>
  <si>
    <t>Круг 180 -В Ст.20х13, кг</t>
  </si>
  <si>
    <t>Круг 180мм Ст.13Х11Н2В2МФ-Ш, кг</t>
  </si>
  <si>
    <t>Круг 20-В Ст.20х13-б, кг</t>
  </si>
  <si>
    <t>Круг 20-В Ст.3, кг</t>
  </si>
  <si>
    <t>Круг 20-В Ст.35, кг</t>
  </si>
  <si>
    <t>Круг 200-В Ст.09Г2С, кг</t>
  </si>
  <si>
    <t>Круг 25-В Ст.30 ХГСА, кг</t>
  </si>
  <si>
    <t>Круг 250-В Ст.3, кг</t>
  </si>
  <si>
    <t>Круг 28-В Ст.20, кг</t>
  </si>
  <si>
    <t>Круг 28-В Ст.3, кг</t>
  </si>
  <si>
    <t>Круг 290-В Ст.15Х12Н2МВФАБ-Ш ГОСТ 2590-88, кг</t>
  </si>
  <si>
    <t>Круг 30 ст.20Х13, кг</t>
  </si>
  <si>
    <t>Круг 32-В Ст.20, кг</t>
  </si>
  <si>
    <t>Круг 32-В Ст.3 пс, кг</t>
  </si>
  <si>
    <t>Круг 36 30 ХГСА, кг</t>
  </si>
  <si>
    <t>Круг 36-В Ст.3, кг</t>
  </si>
  <si>
    <t>Круг 38-В Ст.20, кг</t>
  </si>
  <si>
    <t>Круг 38-В Ст.35, кг</t>
  </si>
  <si>
    <t>Круг 40 13х11Н2В2МФШ, кг</t>
  </si>
  <si>
    <t>Круг 56 40 ХН2МА-Ш, кг</t>
  </si>
  <si>
    <t>Круг 60-В Ст.20ХНЗА, кг</t>
  </si>
  <si>
    <t>Круг 70-В Ст.20 ХН3А, кг</t>
  </si>
  <si>
    <t>Круг 75-В Ст.20ХНЗА, кг</t>
  </si>
  <si>
    <t>Круг 8-В Ст.20 ГОСТ 7417-75, кг</t>
  </si>
  <si>
    <t>Круг 80 Ст 30Х13, кг</t>
  </si>
  <si>
    <t>Круг Ст3 160мм ГОСТ 2590-2006, кг</t>
  </si>
  <si>
    <t>Крышка ВМ15.010.003, кг</t>
  </si>
  <si>
    <t>Крышка ВМ15.010.004, кг</t>
  </si>
  <si>
    <t>Крышка ВМ15.013.002, кг</t>
  </si>
  <si>
    <t>Лист 0,50х1250х2500  Ст.08гк, кг</t>
  </si>
  <si>
    <t>Лист 0,8х710-1060х1740-1980 ХН60ВТ, кг</t>
  </si>
  <si>
    <t>Лист 1,5 Rv5-8 (тип перфорации 1) Ст.08Х19Н10, кг</t>
  </si>
  <si>
    <t>Лист 1,5 Ст. 321, кг</t>
  </si>
  <si>
    <t>Лист 1,5 Ст.12Х18Н10Т, кг</t>
  </si>
  <si>
    <t>Лист 10 Ст.09Г2С ГОСТ 5520-79, кг</t>
  </si>
  <si>
    <t>Лист 10 Ст.12МХ, кг</t>
  </si>
  <si>
    <t>Лист 12   Ст.30 ХГСА, кг</t>
  </si>
  <si>
    <t>Лист 12  Ст.20, кг</t>
  </si>
  <si>
    <t>Лист 12 Ст.12МХ, кг</t>
  </si>
  <si>
    <t>Лист 1250х0,70х27000мм оц. гладкий RAL5015/грунт, кг</t>
  </si>
  <si>
    <t>Лист 12х1500х6000 Ст.12Х1МФ, кг</t>
  </si>
  <si>
    <t>Лист 12х1500х6000 Ст.12ХМ, кг</t>
  </si>
  <si>
    <t>Лист 14х1500х6000 Ст.09Г2С-12 ГОСТ 19281-89, кг</t>
  </si>
  <si>
    <t>Лист 16  Ст.304 AISI, кг</t>
  </si>
  <si>
    <t>Лист 16  Ст.30ХГСА, кг</t>
  </si>
  <si>
    <t>Лист 16 Ст.09Г2С ГОСТ 5520-79, кг</t>
  </si>
  <si>
    <t>Лист 16 Ст.12МХ, кг</t>
  </si>
  <si>
    <t>Лист 1х1250х2500  (12X18H10T) 2В ASTM A240 AISI 321, кг</t>
  </si>
  <si>
    <t>Лист 2,5х1250х2500 (Ст.12Х18Н10Т) 2В А240 AISI 321, кг</t>
  </si>
  <si>
    <t>Лист 20 Ст.12МХ, кг</t>
  </si>
  <si>
    <t>Лист 20 Ст.12х1мф 5520, кг</t>
  </si>
  <si>
    <t>Лист 20 Ст.304 AISI, кг</t>
  </si>
  <si>
    <t>Лист 22 Ст.321, кг</t>
  </si>
  <si>
    <t>Лист 25 Ст.304 AISI, кг</t>
  </si>
  <si>
    <t>Лист 25х1500х6000 Ст.45, кг</t>
  </si>
  <si>
    <t>Лист 28  ст.12МХ, кг</t>
  </si>
  <si>
    <t>Лист 3 Ст.09Г2С, кг</t>
  </si>
  <si>
    <t>Лист 30 Ст.12Х18Н-10Т, кг</t>
  </si>
  <si>
    <t>Лист 35 Ст.09Г2С, кг</t>
  </si>
  <si>
    <t>Лист 35 х1500х6000 Ст.12ХМ, кг</t>
  </si>
  <si>
    <t>Лист 3х1500х6000  Ст.12Х1МФ, кг</t>
  </si>
  <si>
    <t>Лист 4 AIСI 304 нерж, кг</t>
  </si>
  <si>
    <t>Лист 4 Ст.09Г2С, кг</t>
  </si>
  <si>
    <t>Лист 4 Ст.12Х18Н10Т, кг</t>
  </si>
  <si>
    <t>Лист 4 Ст.12ХМ, кг</t>
  </si>
  <si>
    <t>Лист 4 Ст.321, кг</t>
  </si>
  <si>
    <t>Лист 4 Ст.321 AISI, кг</t>
  </si>
  <si>
    <t>Лист 4х1000х2000(2500) просечно-вытяжной ТУ 27,1-00190319-1301-2003 ПВЛ-406, кг</t>
  </si>
  <si>
    <t>Лист 4х1500х2000    Ст.321, кг</t>
  </si>
  <si>
    <t>Лист 5 рифленый Ст.3, кг</t>
  </si>
  <si>
    <t>Лист 5х1000х4000 (Ст. 12Х18Н10Т) No1  AISI 321, кг</t>
  </si>
  <si>
    <t>Лист 6  Ст.304 AISI, кг</t>
  </si>
  <si>
    <t>Лист 6х1000х2000(3000) просечно-вытяжной ТУ У 27.1-00190319-1301-2003 ПВЛ-606 Ст0, кг</t>
  </si>
  <si>
    <t>Лист 70 ст. 09Г2С-15 ГОСТ 5520-79, кг</t>
  </si>
  <si>
    <t>Лист 75 Ст.09Г2С ГОСТ 5520-79, кг</t>
  </si>
  <si>
    <t>Лист 8  Ст.304 AISI, кг</t>
  </si>
  <si>
    <t>Лист 8х1500х6000   Ст.304 AISI, кг</t>
  </si>
  <si>
    <t>Лист гладкий -1250х0,70 оц 28000мм, кг</t>
  </si>
  <si>
    <t>Лист медный М1 тв 5,0 гост р 1173-2006, кг</t>
  </si>
  <si>
    <t>Лист ПВЛ 408 Ст3 сп (деловой отход), кг</t>
  </si>
  <si>
    <t>Лист ПВЛ 506  5х1000х(2000)2500 ТУ У 27.1-00190319-1301-2003, кг</t>
  </si>
  <si>
    <t>Лист ПВЛ 506 с просечкой, кг</t>
  </si>
  <si>
    <t>Лист ромб 4,0 Ст3, кг</t>
  </si>
  <si>
    <t>Лист чечевица 3х1250х2500, кг</t>
  </si>
  <si>
    <t>Лист чечевица 4 стAISI 304, кг</t>
  </si>
  <si>
    <t>Полумуфта 1 ВМ -40/750-01.07.01, кг</t>
  </si>
  <si>
    <t>Полумуфта 2 ВМ-40/750-01.07.02, кг</t>
  </si>
  <si>
    <t>Проволока 0,8 GOLD, кг</t>
  </si>
  <si>
    <t>Проволока 1,0-ТС-1-12Х18Н10Т, кг</t>
  </si>
  <si>
    <t>Проволока о/к 1,2 мм отож. ГОСТ3282-74, кг</t>
  </si>
  <si>
    <t>Проволока ОК 2,5 мм Autrod 12.22, кг</t>
  </si>
  <si>
    <t>Проволока Св 3 мм ст.06Х19Н9Т, кг</t>
  </si>
  <si>
    <t>Профнастил С21-1000х0,70 оц  2000мм (кг), кг</t>
  </si>
  <si>
    <t>Профнастил С21-1000х0,70 оц  2300мм, кг</t>
  </si>
  <si>
    <t>Профнастил С21-1000х0,70 оц  3000мм (кг), кг</t>
  </si>
  <si>
    <t>Пруток латунный КР ЛС59-1 прес 50 ГОСТ 2060-2006, кг</t>
  </si>
  <si>
    <t>Труба 100х4х60 Ст.20 ГОСТ8645-68.ГОСТ13663-86, кг</t>
  </si>
  <si>
    <t>Труба 100х70х5 Ст..09Г2С б/ш прямоуг., кг</t>
  </si>
  <si>
    <t>Труба 102х10 Ст.20 б/ш г/деформ., кг</t>
  </si>
  <si>
    <t>Труба 108*4,0 Гост 10704-91э/с, кг</t>
  </si>
  <si>
    <t>Труба 108х12 Ст. 09Г2С, кг</t>
  </si>
  <si>
    <t>Труба 113х6 Ст. 12Х18Н10Т, кг</t>
  </si>
  <si>
    <t>Труба 12*1 Ст. 12Х18Н10Т, кг</t>
  </si>
  <si>
    <t>Труба 120х120х5 ст.3СП/П С5, кг</t>
  </si>
  <si>
    <t>Труба 120х80х3 прямоуг. AISI 304, кг</t>
  </si>
  <si>
    <t>Труба 121х5 Ст.20, кг</t>
  </si>
  <si>
    <t>Труба 121х6    Ст 20 б/ш, кг</t>
  </si>
  <si>
    <t>Труба 127х10 Ст.20 г/деформир., кг</t>
  </si>
  <si>
    <t>Труба 12х3 Ст.09Г2С, кг</t>
  </si>
  <si>
    <t>Труба 12х3 Ст20, кг</t>
  </si>
  <si>
    <t>Труба 133х5 Ст.20, кг</t>
  </si>
  <si>
    <t>Труба 133х6 Ст.20 б/ш г/деформир.., кг</t>
  </si>
  <si>
    <t>Труба 140х140х6 Ст.09Г2С-15, кг</t>
  </si>
  <si>
    <t>Труба 14х2  Ст.08-12Х18Н10Т, кг</t>
  </si>
  <si>
    <t>Труба 159х5 Ст.09Г2С ТУ 14-3Р-1128-2007, кг</t>
  </si>
  <si>
    <t>Труба 16х2,5 Ст. 20 х/д, кг</t>
  </si>
  <si>
    <t>Труба 180х100х5 Ст3 ГОСТ 30245-2003, кг</t>
  </si>
  <si>
    <t>Труба 18х2х8050  Ст.20 ГОСТ 8734, кг</t>
  </si>
  <si>
    <t>Труба 18х3х6010 12Х18Н10Т, кг</t>
  </si>
  <si>
    <t>Труба 194х6  Ст.20, кг</t>
  </si>
  <si>
    <t>Труба 203х8  Ст.20 (деловые отходы), кг</t>
  </si>
  <si>
    <t>Труба 219х12 Ст09Г2С ГОСТ 8731-74, 8732-78, кг</t>
  </si>
  <si>
    <t>Труба 219х18 Ст. 20 ТУ, кг</t>
  </si>
  <si>
    <t>Труба 219х6 08-12Х18Н10Т, кг</t>
  </si>
  <si>
    <t>Труба 219х7 Ст. 09Г2С, кг</t>
  </si>
  <si>
    <t>Труба 219х8  Ст.20  Гост 8732-78, кг</t>
  </si>
  <si>
    <t>Труба 219х8 Ст.20 (деловые отходы), кг</t>
  </si>
  <si>
    <t>Труба 22х2 Ст 09Г2С (деловой отход), кг</t>
  </si>
  <si>
    <t>Труба 22х2 Ст.20 хол./деф., кг</t>
  </si>
  <si>
    <t>Труба 25х2,5 12Х18Н10Т, кг</t>
  </si>
  <si>
    <t>Труба 25х2,5 ст.09Г2С ГОСТ 8734-75, кг</t>
  </si>
  <si>
    <t>Труба 25х3,2 Ст.12Х18Н10Т, кг</t>
  </si>
  <si>
    <t>Труба 27х3,5 Ст.12Х18Н10Т, кг</t>
  </si>
  <si>
    <t>Труба 28х5 08-12х18н10т нерж., кг</t>
  </si>
  <si>
    <t>Труба 30х2,5 12Х18Н10Т, кг</t>
  </si>
  <si>
    <t>Труба 325х10 Ст.09Г2С ТУ 14-3Р-1128-2007, кг</t>
  </si>
  <si>
    <t>Труба 325х8-В-09Г2С, кг</t>
  </si>
  <si>
    <t>Труба 32х2 стальная сварная ВГП, кг</t>
  </si>
  <si>
    <t>Труба 32х6 Ст 20, кг</t>
  </si>
  <si>
    <t>Труба 34х2 Ст.20, кг</t>
  </si>
  <si>
    <t>Труба 34х3 Ст.12Х18Н10Т, кг</t>
  </si>
  <si>
    <t>Труба 38х3х8030 Ст.20 ГОСТ 8734-75, кг</t>
  </si>
  <si>
    <t>Труба 38х5 Ст.20, кг</t>
  </si>
  <si>
    <t>Труба 40х40х6 Ст.10, кг</t>
  </si>
  <si>
    <t>Труба 45х10,0 Ст09Г2С ГОСТ Р54159-10, кг</t>
  </si>
  <si>
    <t>Труба 45х2,5  08-12Х18Н10Т, кг</t>
  </si>
  <si>
    <t>Труба 45х3 электросварн. дл.6000 ГОСТ 10704-91, кг</t>
  </si>
  <si>
    <t>Труба 57х10 Ст.20 г/деф, кг</t>
  </si>
  <si>
    <t>Труба 57х12 Ст.09Г2С, кг</t>
  </si>
  <si>
    <t>Труба 57х3 Гост 10704,91, кг</t>
  </si>
  <si>
    <t>Труба 57х4 Ст.10, кг</t>
  </si>
  <si>
    <t>Труба 6 х1,5 12х18Н10Т, кг</t>
  </si>
  <si>
    <t>Труба 60х30х3  электросварная прямоуг. дл.6000 ГОСТ8645-68, кг</t>
  </si>
  <si>
    <t>Труба 60х8 Ст20, кг</t>
  </si>
  <si>
    <t>Труба 80х60х4 Ст.09Г2С, кг</t>
  </si>
  <si>
    <t>Труба 80х60х4 Ст3, кг</t>
  </si>
  <si>
    <t>Труба 80х60х5 ст3 сп5, кг</t>
  </si>
  <si>
    <t>Труба 80х80х5 ст3СП/П С5, кг</t>
  </si>
  <si>
    <t>Труба 89*4  Ст3  электросварные, кг</t>
  </si>
  <si>
    <t>Труба 89х3,5 Ст.09Г2С, кг</t>
  </si>
  <si>
    <t>Труба 89х3,5 Ст.10, кг</t>
  </si>
  <si>
    <t>Труба 89х8    Ст.20, кг</t>
  </si>
  <si>
    <t>Труба 89х8 Ст.09Г2С, кг</t>
  </si>
  <si>
    <t>Труба 8х1 12х18Н10Т, кг</t>
  </si>
  <si>
    <t>Труба 95х3 Ст.08-12х18Н10Т, кг</t>
  </si>
  <si>
    <t>Труба БШГД черн.57,0х6,0 Ст.20, кг</t>
  </si>
  <si>
    <t>Труба БШХД черн.25,0х4,0 Ст.20, кг</t>
  </si>
  <si>
    <t>Труба БШХД черн.32,0х3,5 Ст.20, кг</t>
  </si>
  <si>
    <t>Труба БШХД черн.32,0х5,0 Ст.20, кг</t>
  </si>
  <si>
    <t>Труба проф. 100х60х4  Ст.09Г2С (дел. отх.), кг</t>
  </si>
  <si>
    <t>Труба проф.100х100х8 Ст. 09Г2С, кг</t>
  </si>
  <si>
    <t>Труба проф.100х60х4 (6000мм) нерж. AISI 304, кг</t>
  </si>
  <si>
    <t>Труба проф.100х60х6 Ст. 09Г2С, кг</t>
  </si>
  <si>
    <t>Труба проф.200х200х10 Ст. 09Г2С ГОСТ 30245-2003, кг</t>
  </si>
  <si>
    <t>Труба ф32х6 ст.09Г2С, кг</t>
  </si>
  <si>
    <t>Труба ф57х6 ст.09Г2С, кг</t>
  </si>
  <si>
    <t>Угл р/пол о/т А ГОСТ 8509-93 Ст09Г2С-15 100х10 дл 12м, кг</t>
  </si>
  <si>
    <t>Угл р/пол о/т А ГОСТ 8509-93 Ст3пс/сп5 75х8 дл 12м, кг</t>
  </si>
  <si>
    <t>Угл р/пол о/т Б ГОСТ 8509-93 Ст09Г2С-15  80х6 дл 12м, кг</t>
  </si>
  <si>
    <t>Уголок 100х100х7  Ст.3, кг</t>
  </si>
  <si>
    <t>Уголок 100х100х7 09Г2С, кг</t>
  </si>
  <si>
    <t>Уголок 100х100х8 Ст.3, кг</t>
  </si>
  <si>
    <t>Уголок 63х63х5 Ст.3, кг</t>
  </si>
  <si>
    <t>Уголок 80х6 Ст09Г2С ГОСТ 8509-93, кг</t>
  </si>
  <si>
    <t>Швеллер 10 У Ст.3 (дел. отход), кг</t>
  </si>
  <si>
    <t>Швеллер 12 У Ст.3, кг</t>
  </si>
  <si>
    <t>Швеллер 14 У 09Г2С, кг</t>
  </si>
  <si>
    <t>Швеллер 16У Ст.3сп (дел. отх.), кг</t>
  </si>
  <si>
    <t>Швеллер 18 П С245, кг</t>
  </si>
  <si>
    <t>Швеллер 18 У Ст.09Г2С, кг</t>
  </si>
  <si>
    <t>Швеллер 18П  09Г2С (деловой отход), кг</t>
  </si>
  <si>
    <t>Швеллер 20 П ГОСТ 8240/ТУ Ст3пс/сп5 дл 12м (Алчевский МК), кг</t>
  </si>
  <si>
    <t>Швеллер 20 У Ст.3, кг</t>
  </si>
  <si>
    <t>Швеллер 200х80х4/R9 холодногнутый Ст3ПС/СП5, кг</t>
  </si>
  <si>
    <t>Швеллер 22П Ст.3 (дел. отход), кг</t>
  </si>
  <si>
    <t>Швеллер 24 П Ст.3, кг</t>
  </si>
  <si>
    <t>Швеллер 24 П Ст.3 (дел. отх), кг</t>
  </si>
  <si>
    <t>Швеллер 24 У   Ст.09г2с, кг</t>
  </si>
  <si>
    <t>Швеллер 24П Ст.3пс/сп5 ГОСТ 8240/ТУ, кг</t>
  </si>
  <si>
    <t>Швеллер 27 У Ст3пс/сп5 ГОСТ 8240/ТУ, кг</t>
  </si>
  <si>
    <t>Швеллер 30У Ст.09Г2С (дел. отх.), кг</t>
  </si>
  <si>
    <t>Шестигранник 14 Ст.45, кг</t>
  </si>
  <si>
    <t>Шестигранник 17 40Х, кг</t>
  </si>
  <si>
    <t>Шестигранник 19 Ст.20, кг</t>
  </si>
  <si>
    <t>Шестигранник 19 Ст.35, кг</t>
  </si>
  <si>
    <t>Шестигранник 19 Ст.45, кг</t>
  </si>
  <si>
    <t>Шестигранник 22 Ст.45, кг</t>
  </si>
  <si>
    <t>Шестигранник 24, кг</t>
  </si>
  <si>
    <t>Шестигранник 24 Ст.35, кг</t>
  </si>
  <si>
    <t>Шестигранник 28, кг</t>
  </si>
  <si>
    <t>Шестигранник 36 09Г2С, кг</t>
  </si>
  <si>
    <t>Шестигранник 36 Ст. 20, кг</t>
  </si>
  <si>
    <t>Электроды ЦЛ-11 ф3, кг</t>
  </si>
  <si>
    <t>Лист 1,0 Ст. 12Х18Н10Т, кг</t>
  </si>
  <si>
    <t>Балка 30К3 Ст.09Г2С СТО АСЧМ 20-93, кг</t>
  </si>
  <si>
    <t>Круг 8-В Ст.45, кг</t>
  </si>
  <si>
    <t>Шестигранник 36   12Х18Н10Т, кг</t>
  </si>
  <si>
    <t>Балка 30 Б1 Ст.09Г2С СТО АСЧМ 20-93, кг</t>
  </si>
  <si>
    <t>Балка 25 Б1 Ст.09Г2С ,СТО АСЧМ 20-93, кг</t>
  </si>
  <si>
    <t>Балка 35 Б1  СТО АСЧМ 20-93, кг</t>
  </si>
  <si>
    <t>Двутавр 30-К2 325-09Г2С-12, кг</t>
  </si>
  <si>
    <t>Труба 140х60х5 20-ГС ГОСТ 8645-68, кг</t>
  </si>
  <si>
    <t>Труба 152х5 Ст.10, кг</t>
  </si>
  <si>
    <t>Труба 159*5   Ст.20, кг</t>
  </si>
  <si>
    <t>Труба 159*8  Ст.10, кг</t>
  </si>
  <si>
    <t>Труба 70х6 Ст.Б10, кг</t>
  </si>
  <si>
    <t>Труба профильная 150х150х8  Ст.3, кг</t>
  </si>
  <si>
    <t>Себестоимость за единицу без НДС</t>
  </si>
  <si>
    <t>Стоимость, без НДС</t>
  </si>
  <si>
    <t>Категория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</si>
</sst>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8"/>
      <name val="Arial"/>
    </font>
    <font>
      <sz val="8"/>
      <name val="Arial"/>
      <family val="2"/>
    </font>
    <font>
      <b/>
      <sz val="12"/>
      <name val="Arial"/>
      <family val="2"/>
    </font>
    <font>
      <b/>
      <sz val="8"/>
      <color rgb="FF594304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5F2DD"/>
        <bgColor auto="1"/>
      </patternFill>
    </fill>
  </fills>
  <borders count="2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2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4" fontId="0" fillId="0" borderId="0" xfId="0" applyNumberFormat="1" applyAlignment="1">
      <alignment horizontal="left"/>
    </xf>
    <xf numFmtId="4" fontId="0" fillId="0" borderId="0" xfId="0" applyNumberFormat="1"/>
    <xf numFmtId="4" fontId="5" fillId="0" borderId="0" xfId="0" applyNumberFormat="1" applyFont="1"/>
    <xf numFmtId="4" fontId="3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 vertical="top" wrapText="1" indent="1"/>
    </xf>
    <xf numFmtId="4" fontId="4" fillId="0" borderId="1" xfId="0" applyNumberFormat="1" applyFont="1" applyBorder="1" applyAlignment="1">
      <alignment horizontal="right" vertical="top" wrapText="1"/>
    </xf>
    <xf numFmtId="4" fontId="0" fillId="0" borderId="0" xfId="0" applyNumberFormat="1" applyAlignment="1">
      <alignment horizontal="center"/>
    </xf>
    <xf numFmtId="164" fontId="0" fillId="0" borderId="0" xfId="0" applyNumberForma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FD67F-6AE7-4D59-9B23-778B44DB2A68}">
  <sheetPr>
    <outlinePr summaryBelow="0" summaryRight="0" showOutlineSymbols="0"/>
    <pageSetUpPr autoPageBreaks="0"/>
  </sheetPr>
  <dimension ref="A1:G279"/>
  <sheetViews>
    <sheetView tabSelected="1" showOutlineSymbols="0" topLeftCell="A244" workbookViewId="0">
      <selection activeCell="Q14" sqref="Q14"/>
    </sheetView>
  </sheetViews>
  <sheetFormatPr defaultColWidth="10.5" defaultRowHeight="11.45" customHeight="1" outlineLevelRow="1" x14ac:dyDescent="0.2"/>
  <cols>
    <col min="1" max="1" width="2.33203125" style="1" customWidth="1"/>
    <col min="2" max="2" width="59.5" style="1" customWidth="1"/>
    <col min="3" max="3" width="13" style="6" customWidth="1"/>
    <col min="4" max="4" width="16" style="6" customWidth="1"/>
    <col min="5" max="5" width="12.1640625" style="6" customWidth="1"/>
    <col min="6" max="6" width="10.6640625" style="10" customWidth="1"/>
  </cols>
  <sheetData>
    <row r="1" spans="2:7" ht="32.25" customHeight="1" x14ac:dyDescent="0.2">
      <c r="B1" s="2" t="s">
        <v>0</v>
      </c>
    </row>
    <row r="2" spans="2:7" ht="11.1" customHeight="1" x14ac:dyDescent="0.2">
      <c r="B2" s="3" t="s">
        <v>1</v>
      </c>
    </row>
    <row r="3" spans="2:7" ht="11.1" customHeight="1" x14ac:dyDescent="0.2">
      <c r="B3" s="3" t="s">
        <v>2</v>
      </c>
    </row>
    <row r="4" spans="2:7" ht="11.1" customHeight="1" x14ac:dyDescent="0.2">
      <c r="B4" s="3" t="s">
        <v>3</v>
      </c>
    </row>
    <row r="5" spans="2:7" ht="44.1" customHeight="1" x14ac:dyDescent="0.2">
      <c r="B5" s="3" t="s">
        <v>4</v>
      </c>
      <c r="C5" s="8">
        <f>SUM(C10:C276)</f>
        <v>132903.76499999996</v>
      </c>
      <c r="D5" s="8"/>
      <c r="E5" s="8"/>
    </row>
    <row r="6" spans="2:7" ht="21.95" customHeight="1" x14ac:dyDescent="0.2">
      <c r="B6" s="5" t="s">
        <v>5</v>
      </c>
    </row>
    <row r="8" spans="2:7" ht="11.1" customHeight="1" x14ac:dyDescent="0.2">
      <c r="B8" s="4" t="s">
        <v>6</v>
      </c>
      <c r="C8" s="9"/>
      <c r="D8" s="7"/>
      <c r="E8" s="7"/>
    </row>
    <row r="9" spans="2:7" ht="31.5" customHeight="1" x14ac:dyDescent="0.2">
      <c r="B9" s="4" t="s">
        <v>7</v>
      </c>
      <c r="C9" s="9" t="s">
        <v>8</v>
      </c>
      <c r="D9" s="9" t="s">
        <v>275</v>
      </c>
      <c r="E9" s="9" t="s">
        <v>276</v>
      </c>
      <c r="F9" s="9" t="s">
        <v>277</v>
      </c>
    </row>
    <row r="10" spans="2:7" ht="10.5" customHeight="1" outlineLevel="1" x14ac:dyDescent="0.2">
      <c r="B10" s="11" t="s">
        <v>60</v>
      </c>
      <c r="C10" s="12">
        <v>203.46</v>
      </c>
      <c r="D10" s="12">
        <v>18.171876535928401</v>
      </c>
      <c r="E10" s="12">
        <f t="shared" ref="E10:E73" si="0">D10*C10</f>
        <v>3697.2499999999927</v>
      </c>
      <c r="F10" s="13" t="str" cm="1">
        <f t="array" ref="F10">_xlfn.IFS(D10&lt;=25,"А",D10&lt;=100,"В",D10&gt;100,"C")</f>
        <v>А</v>
      </c>
      <c r="G10" s="14"/>
    </row>
    <row r="11" spans="2:7" ht="10.5" customHeight="1" outlineLevel="1" x14ac:dyDescent="0.2">
      <c r="B11" s="11" t="s">
        <v>56</v>
      </c>
      <c r="C11" s="12">
        <v>396.48</v>
      </c>
      <c r="D11" s="12">
        <v>18.298678369652947</v>
      </c>
      <c r="E11" s="12">
        <f t="shared" si="0"/>
        <v>7255.06</v>
      </c>
      <c r="F11" s="13" t="str" cm="1">
        <f t="array" ref="F11">_xlfn.IFS(D11&lt;=25,"А",D11&lt;=100,"В",D11&gt;100,"C")</f>
        <v>А</v>
      </c>
      <c r="G11" s="14"/>
    </row>
    <row r="12" spans="2:7" ht="10.5" customHeight="1" outlineLevel="1" x14ac:dyDescent="0.2">
      <c r="B12" s="11" t="s">
        <v>185</v>
      </c>
      <c r="C12" s="12">
        <v>116.82</v>
      </c>
      <c r="D12" s="12">
        <v>19.570022256462938</v>
      </c>
      <c r="E12" s="12">
        <f t="shared" si="0"/>
        <v>2286.17</v>
      </c>
      <c r="F12" s="13" t="str" cm="1">
        <f t="array" ref="F12">_xlfn.IFS(D12&lt;=25,"А",D12&lt;=100,"В",D12&gt;100,"C")</f>
        <v>А</v>
      </c>
      <c r="G12" s="14"/>
    </row>
    <row r="13" spans="2:7" ht="10.5" customHeight="1" outlineLevel="1" x14ac:dyDescent="0.2">
      <c r="B13" s="11" t="s">
        <v>77</v>
      </c>
      <c r="C13" s="12">
        <v>314</v>
      </c>
      <c r="D13" s="12">
        <v>20</v>
      </c>
      <c r="E13" s="12">
        <f t="shared" si="0"/>
        <v>6280</v>
      </c>
      <c r="F13" s="13" t="str" cm="1">
        <f t="array" ref="F13">_xlfn.IFS(D13&lt;=25,"А",D13&lt;=100,"В",D13&gt;100,"C")</f>
        <v>А</v>
      </c>
      <c r="G13" s="14"/>
    </row>
    <row r="14" spans="2:7" ht="10.5" customHeight="1" outlineLevel="1" x14ac:dyDescent="0.2">
      <c r="B14" s="11" t="s">
        <v>106</v>
      </c>
      <c r="C14" s="12">
        <v>1520</v>
      </c>
      <c r="D14" s="12">
        <v>20.031256578947367</v>
      </c>
      <c r="E14" s="12">
        <f t="shared" si="0"/>
        <v>30447.51</v>
      </c>
      <c r="F14" s="13" t="str" cm="1">
        <f t="array" ref="F14">_xlfn.IFS(D14&lt;=25,"А",D14&lt;=100,"В",D14&gt;100,"C")</f>
        <v>А</v>
      </c>
      <c r="G14" s="14"/>
    </row>
    <row r="15" spans="2:7" ht="10.5" customHeight="1" outlineLevel="1" x14ac:dyDescent="0.2">
      <c r="B15" s="11" t="s">
        <v>241</v>
      </c>
      <c r="C15" s="12">
        <v>136</v>
      </c>
      <c r="D15" s="12">
        <v>21.02544117647059</v>
      </c>
      <c r="E15" s="12">
        <f t="shared" si="0"/>
        <v>2859.46</v>
      </c>
      <c r="F15" s="13" t="str" cm="1">
        <f t="array" ref="F15">_xlfn.IFS(D15&lt;=25,"А",D15&lt;=100,"В",D15&gt;100,"C")</f>
        <v>А</v>
      </c>
      <c r="G15" s="14"/>
    </row>
    <row r="16" spans="2:7" ht="10.5" customHeight="1" outlineLevel="1" x14ac:dyDescent="0.2">
      <c r="B16" s="11" t="s">
        <v>64</v>
      </c>
      <c r="C16" s="12">
        <v>284</v>
      </c>
      <c r="D16" s="12">
        <v>22.769119718309859</v>
      </c>
      <c r="E16" s="12">
        <f t="shared" si="0"/>
        <v>6466.43</v>
      </c>
      <c r="F16" s="13" t="str" cm="1">
        <f t="array" ref="F16">_xlfn.IFS(D16&lt;=25,"А",D16&lt;=100,"В",D16&gt;100,"C")</f>
        <v>А</v>
      </c>
      <c r="G16" s="14"/>
    </row>
    <row r="17" spans="2:7" ht="10.5" customHeight="1" outlineLevel="1" x14ac:dyDescent="0.2">
      <c r="B17" s="11" t="s">
        <v>227</v>
      </c>
      <c r="C17" s="12">
        <v>4045.37</v>
      </c>
      <c r="D17" s="12">
        <v>23.980958478458092</v>
      </c>
      <c r="E17" s="12">
        <f t="shared" si="0"/>
        <v>97011.85</v>
      </c>
      <c r="F17" s="13" t="str" cm="1">
        <f t="array" ref="F17">_xlfn.IFS(D17&lt;=25,"А",D17&lt;=100,"В",D17&gt;100,"C")</f>
        <v>А</v>
      </c>
      <c r="G17" s="14"/>
    </row>
    <row r="18" spans="2:7" ht="10.5" customHeight="1" outlineLevel="1" x14ac:dyDescent="0.2">
      <c r="B18" s="11" t="s">
        <v>197</v>
      </c>
      <c r="C18" s="12">
        <v>928</v>
      </c>
      <c r="D18" s="12">
        <v>24.166120689655173</v>
      </c>
      <c r="E18" s="12">
        <f t="shared" si="0"/>
        <v>22426.16</v>
      </c>
      <c r="F18" s="13" t="str" cm="1">
        <f t="array" ref="F18">_xlfn.IFS(D18&lt;=25,"А",D18&lt;=100,"В",D18&gt;100,"C")</f>
        <v>А</v>
      </c>
      <c r="G18" s="14"/>
    </row>
    <row r="19" spans="2:7" ht="10.5" customHeight="1" outlineLevel="1" x14ac:dyDescent="0.2">
      <c r="B19" s="11" t="s">
        <v>236</v>
      </c>
      <c r="C19" s="12">
        <v>183.6</v>
      </c>
      <c r="D19" s="12">
        <v>24.228812636165578</v>
      </c>
      <c r="E19" s="12">
        <f t="shared" si="0"/>
        <v>4448.41</v>
      </c>
      <c r="F19" s="13" t="str" cm="1">
        <f t="array" ref="F19">_xlfn.IFS(D19&lt;=25,"А",D19&lt;=100,"В",D19&gt;100,"C")</f>
        <v>А</v>
      </c>
      <c r="G19" s="14"/>
    </row>
    <row r="20" spans="2:7" ht="10.5" customHeight="1" outlineLevel="1" x14ac:dyDescent="0.2">
      <c r="B20" s="11" t="s">
        <v>237</v>
      </c>
      <c r="C20" s="12">
        <v>136</v>
      </c>
      <c r="D20" s="12">
        <v>24.255955882352939</v>
      </c>
      <c r="E20" s="12">
        <f t="shared" si="0"/>
        <v>3298.81</v>
      </c>
      <c r="F20" s="13" t="str" cm="1">
        <f t="array" ref="F20">_xlfn.IFS(D20&lt;=25,"А",D20&lt;=100,"В",D20&gt;100,"C")</f>
        <v>А</v>
      </c>
      <c r="G20" s="14"/>
    </row>
    <row r="21" spans="2:7" ht="10.5" customHeight="1" outlineLevel="1" x14ac:dyDescent="0.2">
      <c r="B21" s="11" t="s">
        <v>65</v>
      </c>
      <c r="C21" s="12">
        <v>46.4</v>
      </c>
      <c r="D21" s="12">
        <v>24.514870689655172</v>
      </c>
      <c r="E21" s="12">
        <f t="shared" si="0"/>
        <v>1137.49</v>
      </c>
      <c r="F21" s="13" t="str" cm="1">
        <f t="array" ref="F21">_xlfn.IFS(D21&lt;=25,"А",D21&lt;=100,"В",D21&gt;100,"C")</f>
        <v>А</v>
      </c>
      <c r="G21" s="14"/>
    </row>
    <row r="22" spans="2:7" ht="10.5" customHeight="1" outlineLevel="1" x14ac:dyDescent="0.2">
      <c r="B22" s="11" t="s">
        <v>206</v>
      </c>
      <c r="C22" s="12">
        <v>392.81</v>
      </c>
      <c r="D22" s="12">
        <v>24.991548076678292</v>
      </c>
      <c r="E22" s="12">
        <f t="shared" si="0"/>
        <v>9816.93</v>
      </c>
      <c r="F22" s="13" t="str" cm="1">
        <f t="array" ref="F22">_xlfn.IFS(D22&lt;=25,"А",D22&lt;=100,"В",D22&gt;100,"C")</f>
        <v>А</v>
      </c>
      <c r="G22" s="14"/>
    </row>
    <row r="23" spans="2:7" ht="10.5" customHeight="1" outlineLevel="1" x14ac:dyDescent="0.2">
      <c r="B23" s="11" t="s">
        <v>85</v>
      </c>
      <c r="C23" s="12">
        <v>474.88</v>
      </c>
      <c r="D23" s="12">
        <v>25</v>
      </c>
      <c r="E23" s="12">
        <f t="shared" si="0"/>
        <v>11872</v>
      </c>
      <c r="F23" s="13" t="str" cm="1">
        <f t="array" ref="F23">_xlfn.IFS(D23&lt;=25,"А",D23&lt;=100,"В",D23&gt;100,"C")</f>
        <v>А</v>
      </c>
      <c r="G23" s="14"/>
    </row>
    <row r="24" spans="2:7" ht="10.5" customHeight="1" outlineLevel="1" x14ac:dyDescent="0.2">
      <c r="B24" s="11" t="s">
        <v>102</v>
      </c>
      <c r="C24" s="12">
        <v>1985</v>
      </c>
      <c r="D24" s="12">
        <v>25.017602015113351</v>
      </c>
      <c r="E24" s="12">
        <f t="shared" si="0"/>
        <v>49659.94</v>
      </c>
      <c r="F24" s="13" t="str" cm="1">
        <f t="array" ref="F24">_xlfn.IFS(D24&lt;=25,"А",D24&lt;=100,"В",D24&gt;100,"C")</f>
        <v>В</v>
      </c>
      <c r="G24" s="14"/>
    </row>
    <row r="25" spans="2:7" ht="10.5" customHeight="1" outlineLevel="1" x14ac:dyDescent="0.2">
      <c r="B25" s="11" t="s">
        <v>57</v>
      </c>
      <c r="C25" s="12">
        <v>14.77</v>
      </c>
      <c r="D25" s="12">
        <v>25.341909275558567</v>
      </c>
      <c r="E25" s="12">
        <f t="shared" si="0"/>
        <v>374.3</v>
      </c>
      <c r="F25" s="13" t="str" cm="1">
        <f t="array" ref="F25">_xlfn.IFS(D25&lt;=25,"А",D25&lt;=100,"В",D25&gt;100,"C")</f>
        <v>В</v>
      </c>
      <c r="G25" s="14"/>
    </row>
    <row r="26" spans="2:7" ht="10.5" customHeight="1" outlineLevel="1" x14ac:dyDescent="0.2">
      <c r="B26" s="11" t="s">
        <v>37</v>
      </c>
      <c r="C26" s="12">
        <v>47.392000000000003</v>
      </c>
      <c r="D26" s="12">
        <v>25.386563133018228</v>
      </c>
      <c r="E26" s="12">
        <f t="shared" si="0"/>
        <v>1203.1199999999999</v>
      </c>
      <c r="F26" s="13" t="str" cm="1">
        <f t="array" ref="F26">_xlfn.IFS(D26&lt;=25,"А",D26&lt;=100,"В",D26&gt;100,"C")</f>
        <v>В</v>
      </c>
      <c r="G26" s="14"/>
    </row>
    <row r="27" spans="2:7" ht="10.5" customHeight="1" outlineLevel="1" x14ac:dyDescent="0.2">
      <c r="B27" s="11" t="s">
        <v>36</v>
      </c>
      <c r="C27" s="12">
        <v>908</v>
      </c>
      <c r="D27" s="12">
        <v>25.53452643171806</v>
      </c>
      <c r="E27" s="12">
        <f t="shared" si="0"/>
        <v>23185.35</v>
      </c>
      <c r="F27" s="13" t="str" cm="1">
        <f t="array" ref="F27">_xlfn.IFS(D27&lt;=25,"А",D27&lt;=100,"В",D27&gt;100,"C")</f>
        <v>В</v>
      </c>
      <c r="G27" s="14"/>
    </row>
    <row r="28" spans="2:7" ht="10.5" customHeight="1" outlineLevel="1" x14ac:dyDescent="0.2">
      <c r="B28" s="11" t="s">
        <v>55</v>
      </c>
      <c r="C28" s="12">
        <v>1739</v>
      </c>
      <c r="D28" s="12">
        <v>25.672903967797584</v>
      </c>
      <c r="E28" s="12">
        <f t="shared" si="0"/>
        <v>44645.18</v>
      </c>
      <c r="F28" s="13" t="str" cm="1">
        <f t="array" ref="F28">_xlfn.IFS(D28&lt;=25,"А",D28&lt;=100,"В",D28&gt;100,"C")</f>
        <v>В</v>
      </c>
      <c r="G28" s="14"/>
    </row>
    <row r="29" spans="2:7" ht="10.5" customHeight="1" outlineLevel="1" x14ac:dyDescent="0.2">
      <c r="B29" s="11" t="s">
        <v>144</v>
      </c>
      <c r="C29" s="12">
        <v>4504</v>
      </c>
      <c r="D29" s="12">
        <v>25.802060390763764</v>
      </c>
      <c r="E29" s="12">
        <f t="shared" si="0"/>
        <v>116212.48</v>
      </c>
      <c r="F29" s="13" t="str" cm="1">
        <f t="array" ref="F29">_xlfn.IFS(D29&lt;=25,"А",D29&lt;=100,"В",D29&gt;100,"C")</f>
        <v>В</v>
      </c>
      <c r="G29" s="14"/>
    </row>
    <row r="30" spans="2:7" ht="10.5" customHeight="1" outlineLevel="1" x14ac:dyDescent="0.2">
      <c r="B30" s="11" t="s">
        <v>73</v>
      </c>
      <c r="C30" s="12">
        <v>531</v>
      </c>
      <c r="D30" s="12">
        <v>25.847306967984935</v>
      </c>
      <c r="E30" s="12">
        <f t="shared" si="0"/>
        <v>13724.92</v>
      </c>
      <c r="F30" s="13" t="str" cm="1">
        <f t="array" ref="F30">_xlfn.IFS(D30&lt;=25,"А",D30&lt;=100,"В",D30&gt;100,"C")</f>
        <v>В</v>
      </c>
      <c r="G30" s="14"/>
    </row>
    <row r="31" spans="2:7" ht="10.5" customHeight="1" outlineLevel="1" x14ac:dyDescent="0.2">
      <c r="B31" s="11" t="s">
        <v>218</v>
      </c>
      <c r="C31" s="12">
        <v>42.29</v>
      </c>
      <c r="D31" s="12">
        <v>25.963584771813668</v>
      </c>
      <c r="E31" s="12">
        <f t="shared" si="0"/>
        <v>1098</v>
      </c>
      <c r="F31" s="13" t="str" cm="1">
        <f t="array" ref="F31">_xlfn.IFS(D31&lt;=25,"А",D31&lt;=100,"В",D31&gt;100,"C")</f>
        <v>В</v>
      </c>
      <c r="G31" s="14"/>
    </row>
    <row r="32" spans="2:7" ht="10.5" customHeight="1" outlineLevel="1" x14ac:dyDescent="0.2">
      <c r="B32" s="11" t="s">
        <v>245</v>
      </c>
      <c r="C32" s="12">
        <v>795</v>
      </c>
      <c r="D32" s="12">
        <v>26.188981132075472</v>
      </c>
      <c r="E32" s="12">
        <f t="shared" si="0"/>
        <v>20820.240000000002</v>
      </c>
      <c r="F32" s="13" t="str" cm="1">
        <f t="array" ref="F32">_xlfn.IFS(D32&lt;=25,"А",D32&lt;=100,"В",D32&gt;100,"C")</f>
        <v>В</v>
      </c>
      <c r="G32" s="14"/>
    </row>
    <row r="33" spans="2:7" ht="10.5" customHeight="1" outlineLevel="1" x14ac:dyDescent="0.2">
      <c r="B33" s="11" t="s">
        <v>238</v>
      </c>
      <c r="C33" s="12">
        <v>330.4</v>
      </c>
      <c r="D33" s="12">
        <v>26.496943099273611</v>
      </c>
      <c r="E33" s="12">
        <f t="shared" si="0"/>
        <v>8754.59</v>
      </c>
      <c r="F33" s="13" t="str" cm="1">
        <f t="array" ref="F33">_xlfn.IFS(D33&lt;=25,"А",D33&lt;=100,"В",D33&gt;100,"C")</f>
        <v>В</v>
      </c>
      <c r="G33" s="14"/>
    </row>
    <row r="34" spans="2:7" ht="10.5" customHeight="1" outlineLevel="1" x14ac:dyDescent="0.2">
      <c r="B34" s="11" t="s">
        <v>45</v>
      </c>
      <c r="C34" s="12">
        <v>150.13</v>
      </c>
      <c r="D34" s="12">
        <v>26.908146273229868</v>
      </c>
      <c r="E34" s="12">
        <f t="shared" si="0"/>
        <v>4039.72</v>
      </c>
      <c r="F34" s="13" t="str" cm="1">
        <f t="array" ref="F34">_xlfn.IFS(D34&lt;=25,"А",D34&lt;=100,"В",D34&gt;100,"C")</f>
        <v>В</v>
      </c>
      <c r="G34" s="14"/>
    </row>
    <row r="35" spans="2:7" ht="10.5" customHeight="1" outlineLevel="1" x14ac:dyDescent="0.2">
      <c r="B35" s="11" t="s">
        <v>10</v>
      </c>
      <c r="C35" s="12">
        <v>571.25</v>
      </c>
      <c r="D35" s="12">
        <v>26.950582056892781</v>
      </c>
      <c r="E35" s="12">
        <f t="shared" si="0"/>
        <v>15395.52</v>
      </c>
      <c r="F35" s="13" t="str" cm="1">
        <f t="array" ref="F35">_xlfn.IFS(D35&lt;=25,"А",D35&lt;=100,"В",D35&gt;100,"C")</f>
        <v>В</v>
      </c>
      <c r="G35" s="14"/>
    </row>
    <row r="36" spans="2:7" ht="10.5" customHeight="1" outlineLevel="1" x14ac:dyDescent="0.2">
      <c r="B36" s="11" t="s">
        <v>12</v>
      </c>
      <c r="C36" s="12">
        <v>164</v>
      </c>
      <c r="D36" s="12">
        <v>27.09</v>
      </c>
      <c r="E36" s="12">
        <f t="shared" si="0"/>
        <v>4442.76</v>
      </c>
      <c r="F36" s="13" t="str" cm="1">
        <f t="array" ref="F36">_xlfn.IFS(D36&lt;=25,"А",D36&lt;=100,"В",D36&gt;100,"C")</f>
        <v>В</v>
      </c>
      <c r="G36" s="14"/>
    </row>
    <row r="37" spans="2:7" ht="10.5" customHeight="1" outlineLevel="1" x14ac:dyDescent="0.2">
      <c r="B37" s="11" t="s">
        <v>145</v>
      </c>
      <c r="C37" s="12">
        <v>569</v>
      </c>
      <c r="D37" s="12">
        <v>27.198330404217927</v>
      </c>
      <c r="E37" s="12">
        <f t="shared" si="0"/>
        <v>15475.85</v>
      </c>
      <c r="F37" s="13" t="str" cm="1">
        <f t="array" ref="F37">_xlfn.IFS(D37&lt;=25,"А",D37&lt;=100,"В",D37&gt;100,"C")</f>
        <v>В</v>
      </c>
      <c r="G37" s="14"/>
    </row>
    <row r="38" spans="2:7" ht="10.5" customHeight="1" outlineLevel="1" x14ac:dyDescent="0.2">
      <c r="B38" s="11" t="s">
        <v>53</v>
      </c>
      <c r="C38" s="12">
        <v>19.72</v>
      </c>
      <c r="D38" s="12">
        <v>27.279411764705888</v>
      </c>
      <c r="E38" s="12">
        <f t="shared" si="0"/>
        <v>537.95000000000005</v>
      </c>
      <c r="F38" s="13" t="str" cm="1">
        <f t="array" ref="F38">_xlfn.IFS(D38&lt;=25,"А",D38&lt;=100,"В",D38&gt;100,"C")</f>
        <v>В</v>
      </c>
      <c r="G38" s="14"/>
    </row>
    <row r="39" spans="2:7" ht="10.5" customHeight="1" outlineLevel="1" x14ac:dyDescent="0.2">
      <c r="B39" s="11" t="s">
        <v>208</v>
      </c>
      <c r="C39" s="12">
        <v>239.8</v>
      </c>
      <c r="D39" s="12">
        <v>27.631818181818179</v>
      </c>
      <c r="E39" s="12">
        <f t="shared" si="0"/>
        <v>6626.11</v>
      </c>
      <c r="F39" s="13" t="str" cm="1">
        <f t="array" ref="F39">_xlfn.IFS(D39&lt;=25,"А",D39&lt;=100,"В",D39&gt;100,"C")</f>
        <v>В</v>
      </c>
      <c r="G39" s="14"/>
    </row>
    <row r="40" spans="2:7" ht="10.5" customHeight="1" outlineLevel="1" x14ac:dyDescent="0.2">
      <c r="B40" s="11" t="s">
        <v>11</v>
      </c>
      <c r="C40" s="12">
        <v>123</v>
      </c>
      <c r="D40" s="12">
        <v>27.981382113821137</v>
      </c>
      <c r="E40" s="12">
        <f t="shared" si="0"/>
        <v>3441.71</v>
      </c>
      <c r="F40" s="13" t="str" cm="1">
        <f t="array" ref="F40">_xlfn.IFS(D40&lt;=25,"А",D40&lt;=100,"В",D40&gt;100,"C")</f>
        <v>В</v>
      </c>
      <c r="G40" s="14"/>
    </row>
    <row r="41" spans="2:7" ht="10.5" customHeight="1" outlineLevel="1" x14ac:dyDescent="0.2">
      <c r="B41" s="11" t="s">
        <v>35</v>
      </c>
      <c r="C41" s="12">
        <v>202.50700000000001</v>
      </c>
      <c r="D41" s="12">
        <v>28.392697536381458</v>
      </c>
      <c r="E41" s="12">
        <f t="shared" si="0"/>
        <v>5749.72</v>
      </c>
      <c r="F41" s="13" t="str" cm="1">
        <f t="array" ref="F41">_xlfn.IFS(D41&lt;=25,"А",D41&lt;=100,"В",D41&gt;100,"C")</f>
        <v>В</v>
      </c>
      <c r="G41" s="14"/>
    </row>
    <row r="42" spans="2:7" ht="10.5" customHeight="1" outlineLevel="1" x14ac:dyDescent="0.2">
      <c r="B42" s="11" t="s">
        <v>46</v>
      </c>
      <c r="C42" s="12">
        <v>30.74</v>
      </c>
      <c r="D42" s="12">
        <v>28.609303838646717</v>
      </c>
      <c r="E42" s="12">
        <f t="shared" si="0"/>
        <v>879.45</v>
      </c>
      <c r="F42" s="13" t="str" cm="1">
        <f t="array" ref="F42">_xlfn.IFS(D42&lt;=25,"А",D42&lt;=100,"В",D42&gt;100,"C")</f>
        <v>В</v>
      </c>
      <c r="G42" s="14"/>
    </row>
    <row r="43" spans="2:7" ht="10.5" customHeight="1" outlineLevel="1" x14ac:dyDescent="0.2">
      <c r="B43" s="11" t="s">
        <v>147</v>
      </c>
      <c r="C43" s="12">
        <v>606</v>
      </c>
      <c r="D43" s="12">
        <v>28.971650165016502</v>
      </c>
      <c r="E43" s="12">
        <f t="shared" si="0"/>
        <v>17556.82</v>
      </c>
      <c r="F43" s="13" t="str" cm="1">
        <f t="array" ref="F43">_xlfn.IFS(D43&lt;=25,"А",D43&lt;=100,"В",D43&gt;100,"C")</f>
        <v>В</v>
      </c>
      <c r="G43" s="14"/>
    </row>
    <row r="44" spans="2:7" ht="10.5" customHeight="1" outlineLevel="1" x14ac:dyDescent="0.2">
      <c r="B44" s="11" t="s">
        <v>229</v>
      </c>
      <c r="C44" s="12">
        <v>34.700000000000003</v>
      </c>
      <c r="D44" s="12">
        <v>28.999999999999996</v>
      </c>
      <c r="E44" s="12">
        <f t="shared" si="0"/>
        <v>1006.3</v>
      </c>
      <c r="F44" s="13" t="str" cm="1">
        <f t="array" ref="F44">_xlfn.IFS(D44&lt;=25,"А",D44&lt;=100,"В",D44&gt;100,"C")</f>
        <v>В</v>
      </c>
      <c r="G44" s="14"/>
    </row>
    <row r="45" spans="2:7" ht="10.5" customHeight="1" outlineLevel="1" x14ac:dyDescent="0.2">
      <c r="B45" s="11" t="s">
        <v>205</v>
      </c>
      <c r="C45" s="12">
        <v>60.35</v>
      </c>
      <c r="D45" s="12">
        <v>29.358906379453188</v>
      </c>
      <c r="E45" s="12">
        <f t="shared" si="0"/>
        <v>1771.81</v>
      </c>
      <c r="F45" s="13" t="str" cm="1">
        <f t="array" ref="F45">_xlfn.IFS(D45&lt;=25,"А",D45&lt;=100,"В",D45&gt;100,"C")</f>
        <v>В</v>
      </c>
      <c r="G45" s="14"/>
    </row>
    <row r="46" spans="2:7" ht="10.5" customHeight="1" outlineLevel="1" x14ac:dyDescent="0.2">
      <c r="B46" s="11" t="s">
        <v>217</v>
      </c>
      <c r="C46" s="12">
        <v>63</v>
      </c>
      <c r="D46" s="12">
        <v>29.406825396825397</v>
      </c>
      <c r="E46" s="12">
        <f t="shared" si="0"/>
        <v>1852.63</v>
      </c>
      <c r="F46" s="13" t="str" cm="1">
        <f t="array" ref="F46">_xlfn.IFS(D46&lt;=25,"А",D46&lt;=100,"В",D46&gt;100,"C")</f>
        <v>В</v>
      </c>
      <c r="G46" s="14"/>
    </row>
    <row r="47" spans="2:7" ht="10.5" customHeight="1" outlineLevel="1" x14ac:dyDescent="0.2">
      <c r="B47" s="11" t="s">
        <v>40</v>
      </c>
      <c r="C47" s="12">
        <v>357.88</v>
      </c>
      <c r="D47" s="12">
        <v>29.825081032748404</v>
      </c>
      <c r="E47" s="12">
        <f t="shared" si="0"/>
        <v>10673.8</v>
      </c>
      <c r="F47" s="13" t="str" cm="1">
        <f t="array" ref="F47">_xlfn.IFS(D47&lt;=25,"А",D47&lt;=100,"В",D47&gt;100,"C")</f>
        <v>В</v>
      </c>
      <c r="G47" s="14"/>
    </row>
    <row r="48" spans="2:7" ht="10.5" customHeight="1" outlineLevel="1" x14ac:dyDescent="0.2">
      <c r="B48" s="11" t="s">
        <v>251</v>
      </c>
      <c r="C48" s="12">
        <v>7.52</v>
      </c>
      <c r="D48" s="12">
        <v>30.242021276595743</v>
      </c>
      <c r="E48" s="12">
        <f t="shared" si="0"/>
        <v>227.42</v>
      </c>
      <c r="F48" s="13" t="str" cm="1">
        <f t="array" ref="F48">_xlfn.IFS(D48&lt;=25,"А",D48&lt;=100,"В",D48&gt;100,"C")</f>
        <v>В</v>
      </c>
      <c r="G48" s="14"/>
    </row>
    <row r="49" spans="2:7" ht="10.5" customHeight="1" outlineLevel="1" x14ac:dyDescent="0.2">
      <c r="B49" s="11" t="s">
        <v>256</v>
      </c>
      <c r="C49" s="12">
        <v>20.85</v>
      </c>
      <c r="D49" s="12">
        <v>30.42637889688249</v>
      </c>
      <c r="E49" s="12">
        <f t="shared" si="0"/>
        <v>634.39</v>
      </c>
      <c r="F49" s="13" t="str" cm="1">
        <f t="array" ref="F49">_xlfn.IFS(D49&lt;=25,"А",D49&lt;=100,"В",D49&gt;100,"C")</f>
        <v>В</v>
      </c>
      <c r="G49" s="14"/>
    </row>
    <row r="50" spans="2:7" ht="10.5" customHeight="1" outlineLevel="1" x14ac:dyDescent="0.2">
      <c r="B50" s="11" t="s">
        <v>151</v>
      </c>
      <c r="C50" s="12">
        <v>1511.8</v>
      </c>
      <c r="D50" s="12">
        <v>30.432702738457472</v>
      </c>
      <c r="E50" s="12">
        <f t="shared" si="0"/>
        <v>46008.160000000003</v>
      </c>
      <c r="F50" s="13" t="str" cm="1">
        <f t="array" ref="F50">_xlfn.IFS(D50&lt;=25,"А",D50&lt;=100,"В",D50&gt;100,"C")</f>
        <v>В</v>
      </c>
      <c r="G50" s="14"/>
    </row>
    <row r="51" spans="2:7" ht="10.5" customHeight="1" outlineLevel="1" x14ac:dyDescent="0.2">
      <c r="B51" s="11" t="s">
        <v>249</v>
      </c>
      <c r="C51" s="12">
        <v>36.304000000000002</v>
      </c>
      <c r="D51" s="12">
        <v>30.830486998677831</v>
      </c>
      <c r="E51" s="12">
        <f t="shared" si="0"/>
        <v>1119.27</v>
      </c>
      <c r="F51" s="13" t="str" cm="1">
        <f t="array" ref="F51">_xlfn.IFS(D51&lt;=25,"А",D51&lt;=100,"В",D51&gt;100,"C")</f>
        <v>В</v>
      </c>
      <c r="G51" s="14"/>
    </row>
    <row r="52" spans="2:7" ht="10.5" customHeight="1" outlineLevel="1" x14ac:dyDescent="0.2">
      <c r="B52" s="11" t="s">
        <v>63</v>
      </c>
      <c r="C52" s="12">
        <v>140.44399999999999</v>
      </c>
      <c r="D52" s="12">
        <v>30.897368346102365</v>
      </c>
      <c r="E52" s="12">
        <f t="shared" si="0"/>
        <v>4339.3500000000004</v>
      </c>
      <c r="F52" s="13" t="str" cm="1">
        <f t="array" ref="F52">_xlfn.IFS(D52&lt;=25,"А",D52&lt;=100,"В",D52&gt;100,"C")</f>
        <v>В</v>
      </c>
      <c r="G52" s="14"/>
    </row>
    <row r="53" spans="2:7" ht="10.5" customHeight="1" outlineLevel="1" x14ac:dyDescent="0.2">
      <c r="B53" s="11" t="s">
        <v>127</v>
      </c>
      <c r="C53" s="12">
        <v>35</v>
      </c>
      <c r="D53" s="12">
        <v>31.112000000000002</v>
      </c>
      <c r="E53" s="12">
        <f t="shared" si="0"/>
        <v>1088.92</v>
      </c>
      <c r="F53" s="13" t="str" cm="1">
        <f t="array" ref="F53">_xlfn.IFS(D53&lt;=25,"А",D53&lt;=100,"В",D53&gt;100,"C")</f>
        <v>В</v>
      </c>
      <c r="G53" s="14"/>
    </row>
    <row r="54" spans="2:7" ht="10.5" customHeight="1" outlineLevel="1" x14ac:dyDescent="0.2">
      <c r="B54" s="11" t="s">
        <v>131</v>
      </c>
      <c r="C54" s="12">
        <v>75</v>
      </c>
      <c r="D54" s="12">
        <v>31.2712</v>
      </c>
      <c r="E54" s="12">
        <f t="shared" si="0"/>
        <v>2345.34</v>
      </c>
      <c r="F54" s="13" t="str" cm="1">
        <f t="array" ref="F54">_xlfn.IFS(D54&lt;=25,"А",D54&lt;=100,"В",D54&gt;100,"C")</f>
        <v>В</v>
      </c>
      <c r="G54" s="14"/>
    </row>
    <row r="55" spans="2:7" ht="10.5" customHeight="1" outlineLevel="1" x14ac:dyDescent="0.2">
      <c r="B55" s="11" t="s">
        <v>274</v>
      </c>
      <c r="C55" s="12">
        <v>160</v>
      </c>
      <c r="D55" s="12">
        <v>31.467062499999997</v>
      </c>
      <c r="E55" s="12">
        <f t="shared" si="0"/>
        <v>5034.7299999999996</v>
      </c>
      <c r="F55" s="13" t="str" cm="1">
        <f t="array" ref="F55">_xlfn.IFS(D55&lt;=25,"А",D55&lt;=100,"В",D55&gt;100,"C")</f>
        <v>В</v>
      </c>
      <c r="G55" s="14"/>
    </row>
    <row r="56" spans="2:7" ht="10.5" customHeight="1" outlineLevel="1" x14ac:dyDescent="0.2">
      <c r="B56" s="11" t="s">
        <v>34</v>
      </c>
      <c r="C56" s="12">
        <v>62.067</v>
      </c>
      <c r="D56" s="12">
        <v>31.680412371134022</v>
      </c>
      <c r="E56" s="12">
        <f t="shared" si="0"/>
        <v>1966.3081546391754</v>
      </c>
      <c r="F56" s="13" t="str" cm="1">
        <f t="array" ref="F56">_xlfn.IFS(D56&lt;=25,"А",D56&lt;=100,"В",D56&gt;100,"C")</f>
        <v>В</v>
      </c>
      <c r="G56" s="14"/>
    </row>
    <row r="57" spans="2:7" ht="10.5" customHeight="1" outlineLevel="1" x14ac:dyDescent="0.2">
      <c r="B57" s="11" t="s">
        <v>204</v>
      </c>
      <c r="C57" s="12">
        <v>98.2</v>
      </c>
      <c r="D57" s="12">
        <v>31.756720977596743</v>
      </c>
      <c r="E57" s="12">
        <f t="shared" si="0"/>
        <v>3118.51</v>
      </c>
      <c r="F57" s="13" t="str" cm="1">
        <f t="array" ref="F57">_xlfn.IFS(D57&lt;=25,"А",D57&lt;=100,"В",D57&gt;100,"C")</f>
        <v>В</v>
      </c>
      <c r="G57" s="14"/>
    </row>
    <row r="58" spans="2:7" ht="10.5" customHeight="1" outlineLevel="1" x14ac:dyDescent="0.2">
      <c r="B58" s="11" t="s">
        <v>164</v>
      </c>
      <c r="C58" s="12">
        <v>40</v>
      </c>
      <c r="D58" s="12">
        <v>32.050750000000001</v>
      </c>
      <c r="E58" s="12">
        <f t="shared" si="0"/>
        <v>1282.03</v>
      </c>
      <c r="F58" s="13" t="str" cm="1">
        <f t="array" ref="F58">_xlfn.IFS(D58&lt;=25,"А",D58&lt;=100,"В",D58&gt;100,"C")</f>
        <v>В</v>
      </c>
      <c r="G58" s="14"/>
    </row>
    <row r="59" spans="2:7" ht="10.5" customHeight="1" outlineLevel="1" x14ac:dyDescent="0.2">
      <c r="B59" s="11" t="s">
        <v>117</v>
      </c>
      <c r="C59" s="12">
        <v>82</v>
      </c>
      <c r="D59" s="12">
        <v>32.230853658536581</v>
      </c>
      <c r="E59" s="12">
        <f t="shared" si="0"/>
        <v>2642.93</v>
      </c>
      <c r="F59" s="13" t="str" cm="1">
        <f t="array" ref="F59">_xlfn.IFS(D59&lt;=25,"А",D59&lt;=100,"В",D59&gt;100,"C")</f>
        <v>В</v>
      </c>
      <c r="G59" s="14"/>
    </row>
    <row r="60" spans="2:7" ht="10.5" customHeight="1" outlineLevel="1" x14ac:dyDescent="0.2">
      <c r="B60" s="11" t="s">
        <v>200</v>
      </c>
      <c r="C60" s="12">
        <v>30.5</v>
      </c>
      <c r="D60" s="12">
        <v>32.482950819672133</v>
      </c>
      <c r="E60" s="12">
        <f t="shared" si="0"/>
        <v>990.73</v>
      </c>
      <c r="F60" s="13" t="str" cm="1">
        <f t="array" ref="F60">_xlfn.IFS(D60&lt;=25,"А",D60&lt;=100,"В",D60&gt;100,"C")</f>
        <v>В</v>
      </c>
      <c r="G60" s="14"/>
    </row>
    <row r="61" spans="2:7" ht="10.5" customHeight="1" outlineLevel="1" x14ac:dyDescent="0.2">
      <c r="B61" s="11" t="s">
        <v>14</v>
      </c>
      <c r="C61" s="12">
        <v>90</v>
      </c>
      <c r="D61" s="12">
        <v>32.560111111111112</v>
      </c>
      <c r="E61" s="12">
        <f t="shared" si="0"/>
        <v>2930.4100000000003</v>
      </c>
      <c r="F61" s="13" t="str" cm="1">
        <f t="array" ref="F61">_xlfn.IFS(D61&lt;=25,"А",D61&lt;=100,"В",D61&gt;100,"C")</f>
        <v>В</v>
      </c>
      <c r="G61" s="14"/>
    </row>
    <row r="62" spans="2:7" ht="10.5" customHeight="1" outlineLevel="1" x14ac:dyDescent="0.2">
      <c r="B62" s="11" t="s">
        <v>129</v>
      </c>
      <c r="C62" s="12">
        <v>290</v>
      </c>
      <c r="D62" s="12">
        <v>32.698965517241383</v>
      </c>
      <c r="E62" s="12">
        <f t="shared" si="0"/>
        <v>9482.7000000000007</v>
      </c>
      <c r="F62" s="13" t="str" cm="1">
        <f t="array" ref="F62">_xlfn.IFS(D62&lt;=25,"А",D62&lt;=100,"В",D62&gt;100,"C")</f>
        <v>В</v>
      </c>
      <c r="G62" s="14"/>
    </row>
    <row r="63" spans="2:7" ht="10.5" customHeight="1" outlineLevel="1" x14ac:dyDescent="0.2">
      <c r="B63" s="11" t="s">
        <v>259</v>
      </c>
      <c r="C63" s="12">
        <v>196</v>
      </c>
      <c r="D63" s="12">
        <v>32.88015306122449</v>
      </c>
      <c r="E63" s="12">
        <f t="shared" si="0"/>
        <v>6444.51</v>
      </c>
      <c r="F63" s="13" t="str" cm="1">
        <f t="array" ref="F63">_xlfn.IFS(D63&lt;=25,"А",D63&lt;=100,"В",D63&gt;100,"C")</f>
        <v>В</v>
      </c>
      <c r="G63" s="14"/>
    </row>
    <row r="64" spans="2:7" ht="10.5" customHeight="1" outlineLevel="1" x14ac:dyDescent="0.2">
      <c r="B64" s="11" t="s">
        <v>265</v>
      </c>
      <c r="C64" s="12">
        <v>1967.3</v>
      </c>
      <c r="D64" s="12">
        <v>32.929863264372493</v>
      </c>
      <c r="E64" s="12">
        <f t="shared" si="0"/>
        <v>64782.920000000006</v>
      </c>
      <c r="F64" s="13" t="str" cm="1">
        <f t="array" ref="F64">_xlfn.IFS(D64&lt;=25,"А",D64&lt;=100,"В",D64&gt;100,"C")</f>
        <v>В</v>
      </c>
      <c r="G64" s="14"/>
    </row>
    <row r="65" spans="2:7" ht="10.5" customHeight="1" outlineLevel="1" x14ac:dyDescent="0.2">
      <c r="B65" s="11" t="s">
        <v>155</v>
      </c>
      <c r="C65" s="12">
        <v>199.49</v>
      </c>
      <c r="D65" s="12">
        <v>33.725249385934134</v>
      </c>
      <c r="E65" s="12">
        <f t="shared" si="0"/>
        <v>6727.85</v>
      </c>
      <c r="F65" s="13" t="str" cm="1">
        <f t="array" ref="F65">_xlfn.IFS(D65&lt;=25,"А",D65&lt;=100,"В",D65&gt;100,"C")</f>
        <v>В</v>
      </c>
      <c r="G65" s="14"/>
    </row>
    <row r="66" spans="2:7" ht="10.5" customHeight="1" outlineLevel="1" x14ac:dyDescent="0.2">
      <c r="B66" s="11" t="s">
        <v>51</v>
      </c>
      <c r="C66" s="12">
        <v>654.19000000000005</v>
      </c>
      <c r="D66" s="12">
        <v>33.843577553921641</v>
      </c>
      <c r="E66" s="12">
        <f t="shared" si="0"/>
        <v>22140.13</v>
      </c>
      <c r="F66" s="13" t="str" cm="1">
        <f t="array" ref="F66">_xlfn.IFS(D66&lt;=25,"А",D66&lt;=100,"В",D66&gt;100,"C")</f>
        <v>В</v>
      </c>
      <c r="G66" s="14"/>
    </row>
    <row r="67" spans="2:7" ht="10.5" customHeight="1" outlineLevel="1" x14ac:dyDescent="0.2">
      <c r="B67" s="11" t="s">
        <v>51</v>
      </c>
      <c r="C67" s="12">
        <v>427.29</v>
      </c>
      <c r="D67" s="12">
        <v>33.843577553921641</v>
      </c>
      <c r="E67" s="12">
        <f t="shared" si="0"/>
        <v>14461.022253015179</v>
      </c>
      <c r="F67" s="13" t="str" cm="1">
        <f t="array" ref="F67">_xlfn.IFS(D67&lt;=25,"А",D67&lt;=100,"В",D67&gt;100,"C")</f>
        <v>В</v>
      </c>
      <c r="G67" s="14"/>
    </row>
    <row r="68" spans="2:7" ht="10.5" customHeight="1" outlineLevel="1" x14ac:dyDescent="0.2">
      <c r="B68" s="11" t="s">
        <v>41</v>
      </c>
      <c r="C68" s="12">
        <v>337.27</v>
      </c>
      <c r="D68" s="12">
        <v>33.88418774275803</v>
      </c>
      <c r="E68" s="12">
        <f t="shared" si="0"/>
        <v>11428.12</v>
      </c>
      <c r="F68" s="13" t="str" cm="1">
        <f t="array" ref="F68">_xlfn.IFS(D68&lt;=25,"А",D68&lt;=100,"В",D68&gt;100,"C")</f>
        <v>В</v>
      </c>
      <c r="G68" s="14"/>
    </row>
    <row r="69" spans="2:7" ht="10.5" customHeight="1" outlineLevel="1" x14ac:dyDescent="0.2">
      <c r="B69" s="11" t="s">
        <v>15</v>
      </c>
      <c r="C69" s="12">
        <v>1943</v>
      </c>
      <c r="D69" s="12">
        <v>34.029902213072575</v>
      </c>
      <c r="E69" s="12">
        <f t="shared" si="0"/>
        <v>66120.100000000006</v>
      </c>
      <c r="F69" s="13" t="str" cm="1">
        <f t="array" ref="F69">_xlfn.IFS(D69&lt;=25,"А",D69&lt;=100,"В",D69&gt;100,"C")</f>
        <v>В</v>
      </c>
      <c r="G69" s="14"/>
    </row>
    <row r="70" spans="2:7" ht="10.5" customHeight="1" outlineLevel="1" x14ac:dyDescent="0.2">
      <c r="B70" s="11" t="s">
        <v>209</v>
      </c>
      <c r="C70" s="12">
        <v>68.209999999999994</v>
      </c>
      <c r="D70" s="12">
        <v>34.398328690807801</v>
      </c>
      <c r="E70" s="12">
        <f t="shared" si="0"/>
        <v>2346.31</v>
      </c>
      <c r="F70" s="13" t="str" cm="1">
        <f t="array" ref="F70">_xlfn.IFS(D70&lt;=25,"А",D70&lt;=100,"В",D70&gt;100,"C")</f>
        <v>В</v>
      </c>
      <c r="G70" s="14"/>
    </row>
    <row r="71" spans="2:7" ht="10.5" customHeight="1" outlineLevel="1" x14ac:dyDescent="0.2">
      <c r="B71" s="11" t="s">
        <v>268</v>
      </c>
      <c r="C71" s="12">
        <v>2998.7</v>
      </c>
      <c r="D71" s="12">
        <v>34.745763164037747</v>
      </c>
      <c r="E71" s="12">
        <f t="shared" si="0"/>
        <v>104192.11999999998</v>
      </c>
      <c r="F71" s="13" t="str" cm="1">
        <f t="array" ref="F71">_xlfn.IFS(D71&lt;=25,"А",D71&lt;=100,"В",D71&gt;100,"C")</f>
        <v>В</v>
      </c>
      <c r="G71" s="14"/>
    </row>
    <row r="72" spans="2:7" ht="10.5" customHeight="1" outlineLevel="1" x14ac:dyDescent="0.2">
      <c r="B72" s="11" t="s">
        <v>39</v>
      </c>
      <c r="C72" s="12">
        <v>47.71</v>
      </c>
      <c r="D72" s="12">
        <v>34.884929784112344</v>
      </c>
      <c r="E72" s="12">
        <f t="shared" si="0"/>
        <v>1664.36</v>
      </c>
      <c r="F72" s="13" t="str" cm="1">
        <f t="array" ref="F72">_xlfn.IFS(D72&lt;=25,"А",D72&lt;=100,"В",D72&gt;100,"C")</f>
        <v>В</v>
      </c>
      <c r="G72" s="14"/>
    </row>
    <row r="73" spans="2:7" ht="10.5" customHeight="1" outlineLevel="1" x14ac:dyDescent="0.2">
      <c r="B73" s="11" t="s">
        <v>240</v>
      </c>
      <c r="C73" s="12">
        <v>85</v>
      </c>
      <c r="D73" s="12">
        <v>35.023882352941179</v>
      </c>
      <c r="E73" s="12">
        <f t="shared" si="0"/>
        <v>2977.03</v>
      </c>
      <c r="F73" s="13" t="str" cm="1">
        <f t="array" ref="F73">_xlfn.IFS(D73&lt;=25,"А",D73&lt;=100,"В",D73&gt;100,"C")</f>
        <v>В</v>
      </c>
      <c r="G73" s="14"/>
    </row>
    <row r="74" spans="2:7" ht="10.5" customHeight="1" outlineLevel="1" x14ac:dyDescent="0.2">
      <c r="B74" s="11" t="s">
        <v>267</v>
      </c>
      <c r="C74" s="12">
        <v>270</v>
      </c>
      <c r="D74" s="12">
        <v>35.465185185185184</v>
      </c>
      <c r="E74" s="12">
        <f t="shared" ref="E74:E137" si="1">D74*C74</f>
        <v>9575.6</v>
      </c>
      <c r="F74" s="13" t="str" cm="1">
        <f t="array" ref="F74">_xlfn.IFS(D74&lt;=25,"А",D74&lt;=100,"В",D74&gt;100,"C")</f>
        <v>В</v>
      </c>
      <c r="G74" s="14"/>
    </row>
    <row r="75" spans="2:7" ht="10.5" customHeight="1" outlineLevel="1" x14ac:dyDescent="0.2">
      <c r="B75" s="11" t="s">
        <v>194</v>
      </c>
      <c r="C75" s="12">
        <v>4.38</v>
      </c>
      <c r="D75" s="12">
        <v>35.472602739726028</v>
      </c>
      <c r="E75" s="12">
        <f t="shared" si="1"/>
        <v>155.37</v>
      </c>
      <c r="F75" s="13" t="str" cm="1">
        <f t="array" ref="F75">_xlfn.IFS(D75&lt;=25,"А",D75&lt;=100,"В",D75&gt;100,"C")</f>
        <v>В</v>
      </c>
      <c r="G75" s="14"/>
    </row>
    <row r="76" spans="2:7" ht="10.5" customHeight="1" outlineLevel="1" x14ac:dyDescent="0.2">
      <c r="B76" s="11" t="s">
        <v>266</v>
      </c>
      <c r="C76" s="12">
        <v>530</v>
      </c>
      <c r="D76" s="12">
        <v>35.593226415094342</v>
      </c>
      <c r="E76" s="12">
        <f t="shared" si="1"/>
        <v>18864.41</v>
      </c>
      <c r="F76" s="13" t="str" cm="1">
        <f t="array" ref="F76">_xlfn.IFS(D76&lt;=25,"А",D76&lt;=100,"В",D76&gt;100,"C")</f>
        <v>В</v>
      </c>
      <c r="G76" s="14"/>
    </row>
    <row r="77" spans="2:7" ht="10.5" customHeight="1" outlineLevel="1" x14ac:dyDescent="0.2">
      <c r="B77" s="11" t="s">
        <v>27</v>
      </c>
      <c r="C77" s="12">
        <v>1954</v>
      </c>
      <c r="D77" s="12">
        <v>35.62637666325486</v>
      </c>
      <c r="E77" s="12">
        <f t="shared" si="1"/>
        <v>69613.94</v>
      </c>
      <c r="F77" s="13" t="str" cm="1">
        <f t="array" ref="F77">_xlfn.IFS(D77&lt;=25,"А",D77&lt;=100,"В",D77&gt;100,"C")</f>
        <v>В</v>
      </c>
      <c r="G77" s="14"/>
    </row>
    <row r="78" spans="2:7" ht="10.5" customHeight="1" outlineLevel="1" x14ac:dyDescent="0.2">
      <c r="B78" s="11" t="s">
        <v>104</v>
      </c>
      <c r="C78" s="12">
        <v>110</v>
      </c>
      <c r="D78" s="12">
        <v>35.730727272727272</v>
      </c>
      <c r="E78" s="12">
        <f t="shared" si="1"/>
        <v>3930.38</v>
      </c>
      <c r="F78" s="13" t="str" cm="1">
        <f t="array" ref="F78">_xlfn.IFS(D78&lt;=25,"А",D78&lt;=100,"В",D78&gt;100,"C")</f>
        <v>В</v>
      </c>
      <c r="G78" s="14"/>
    </row>
    <row r="79" spans="2:7" ht="10.5" customHeight="1" outlineLevel="1" x14ac:dyDescent="0.2">
      <c r="B79" s="11" t="s">
        <v>271</v>
      </c>
      <c r="C79" s="12">
        <v>44.43</v>
      </c>
      <c r="D79" s="12">
        <v>36.062120189061446</v>
      </c>
      <c r="E79" s="12">
        <f t="shared" si="1"/>
        <v>1602.24</v>
      </c>
      <c r="F79" s="13" t="str" cm="1">
        <f t="array" ref="F79">_xlfn.IFS(D79&lt;=25,"А",D79&lt;=100,"В",D79&gt;100,"C")</f>
        <v>В</v>
      </c>
      <c r="G79" s="14"/>
    </row>
    <row r="80" spans="2:7" ht="10.5" customHeight="1" outlineLevel="1" x14ac:dyDescent="0.2">
      <c r="B80" s="11" t="s">
        <v>19</v>
      </c>
      <c r="C80" s="12">
        <v>280</v>
      </c>
      <c r="D80" s="12">
        <v>36.532642857142854</v>
      </c>
      <c r="E80" s="12">
        <f t="shared" si="1"/>
        <v>10229.14</v>
      </c>
      <c r="F80" s="13" t="str" cm="1">
        <f t="array" ref="F80">_xlfn.IFS(D80&lt;=25,"А",D80&lt;=100,"В",D80&gt;100,"C")</f>
        <v>В</v>
      </c>
      <c r="G80" s="14"/>
    </row>
    <row r="81" spans="2:7" ht="10.5" customHeight="1" outlineLevel="1" x14ac:dyDescent="0.2">
      <c r="B81" s="11" t="s">
        <v>18</v>
      </c>
      <c r="C81" s="12">
        <v>570</v>
      </c>
      <c r="D81" s="12">
        <v>36.671508771929823</v>
      </c>
      <c r="E81" s="12">
        <f t="shared" si="1"/>
        <v>20902.759999999998</v>
      </c>
      <c r="F81" s="13" t="str" cm="1">
        <f t="array" ref="F81">_xlfn.IFS(D81&lt;=25,"А",D81&lt;=100,"В",D81&gt;100,"C")</f>
        <v>В</v>
      </c>
      <c r="G81" s="14"/>
    </row>
    <row r="82" spans="2:7" ht="10.5" customHeight="1" outlineLevel="1" x14ac:dyDescent="0.2">
      <c r="B82" s="11" t="s">
        <v>250</v>
      </c>
      <c r="C82" s="12">
        <v>67.77</v>
      </c>
      <c r="D82" s="12">
        <v>37.07864836948503</v>
      </c>
      <c r="E82" s="12">
        <f t="shared" si="1"/>
        <v>2512.8200000000002</v>
      </c>
      <c r="F82" s="13" t="str" cm="1">
        <f t="array" ref="F82">_xlfn.IFS(D82&lt;=25,"А",D82&lt;=100,"В",D82&gt;100,"C")</f>
        <v>В</v>
      </c>
      <c r="G82" s="14"/>
    </row>
    <row r="83" spans="2:7" ht="10.5" customHeight="1" outlineLevel="1" x14ac:dyDescent="0.2">
      <c r="B83" s="11" t="s">
        <v>61</v>
      </c>
      <c r="C83" s="12">
        <v>150.27000000000001</v>
      </c>
      <c r="D83" s="12">
        <v>37.183469754442001</v>
      </c>
      <c r="E83" s="12">
        <f t="shared" si="1"/>
        <v>5587.5599999999995</v>
      </c>
      <c r="F83" s="13" t="str" cm="1">
        <f t="array" ref="F83">_xlfn.IFS(D83&lt;=25,"А",D83&lt;=100,"В",D83&gt;100,"C")</f>
        <v>В</v>
      </c>
      <c r="G83" s="14"/>
    </row>
    <row r="84" spans="2:7" ht="10.5" customHeight="1" outlineLevel="1" x14ac:dyDescent="0.2">
      <c r="B84" s="11" t="s">
        <v>29</v>
      </c>
      <c r="C84" s="12">
        <v>1002</v>
      </c>
      <c r="D84" s="12">
        <v>37.276237524950098</v>
      </c>
      <c r="E84" s="12">
        <f t="shared" si="1"/>
        <v>37350.79</v>
      </c>
      <c r="F84" s="13" t="str" cm="1">
        <f t="array" ref="F84">_xlfn.IFS(D84&lt;=25,"А",D84&lt;=100,"В",D84&gt;100,"C")</f>
        <v>В</v>
      </c>
      <c r="G84" s="14"/>
    </row>
    <row r="85" spans="2:7" ht="10.5" customHeight="1" outlineLevel="1" x14ac:dyDescent="0.2">
      <c r="B85" s="11" t="s">
        <v>174</v>
      </c>
      <c r="C85" s="12">
        <v>43.2</v>
      </c>
      <c r="D85" s="12">
        <v>37.388425925925922</v>
      </c>
      <c r="E85" s="12">
        <f t="shared" si="1"/>
        <v>1615.18</v>
      </c>
      <c r="F85" s="13" t="str" cm="1">
        <f t="array" ref="F85">_xlfn.IFS(D85&lt;=25,"А",D85&lt;=100,"В",D85&gt;100,"C")</f>
        <v>В</v>
      </c>
      <c r="G85" s="14"/>
    </row>
    <row r="86" spans="2:7" ht="10.5" customHeight="1" outlineLevel="1" x14ac:dyDescent="0.2">
      <c r="B86" s="11" t="s">
        <v>173</v>
      </c>
      <c r="C86" s="12">
        <v>242</v>
      </c>
      <c r="D86" s="12">
        <v>37.388429752066116</v>
      </c>
      <c r="E86" s="12">
        <f t="shared" si="1"/>
        <v>9048</v>
      </c>
      <c r="F86" s="13" t="str" cm="1">
        <f t="array" ref="F86">_xlfn.IFS(D86&lt;=25,"А",D86&lt;=100,"В",D86&gt;100,"C")</f>
        <v>В</v>
      </c>
      <c r="G86" s="14"/>
    </row>
    <row r="87" spans="2:7" ht="10.5" customHeight="1" outlineLevel="1" x14ac:dyDescent="0.2">
      <c r="B87" s="11" t="s">
        <v>252</v>
      </c>
      <c r="C87" s="12">
        <v>7.86</v>
      </c>
      <c r="D87" s="12">
        <v>37.5</v>
      </c>
      <c r="E87" s="12">
        <f t="shared" si="1"/>
        <v>294.75</v>
      </c>
      <c r="F87" s="13" t="str" cm="1">
        <f t="array" ref="F87">_xlfn.IFS(D87&lt;=25,"А",D87&lt;=100,"В",D87&gt;100,"C")</f>
        <v>В</v>
      </c>
      <c r="G87" s="14"/>
    </row>
    <row r="88" spans="2:7" ht="10.5" customHeight="1" outlineLevel="1" x14ac:dyDescent="0.2">
      <c r="B88" s="11" t="s">
        <v>255</v>
      </c>
      <c r="C88" s="12">
        <v>21.55</v>
      </c>
      <c r="D88" s="12">
        <v>37.519721577726216</v>
      </c>
      <c r="E88" s="12">
        <f t="shared" si="1"/>
        <v>808.55</v>
      </c>
      <c r="F88" s="13" t="str" cm="1">
        <f t="array" ref="F88">_xlfn.IFS(D88&lt;=25,"А",D88&lt;=100,"В",D88&gt;100,"C")</f>
        <v>В</v>
      </c>
      <c r="G88" s="14"/>
    </row>
    <row r="89" spans="2:7" ht="10.5" customHeight="1" outlineLevel="1" x14ac:dyDescent="0.2">
      <c r="B89" s="11" t="s">
        <v>273</v>
      </c>
      <c r="C89" s="12">
        <v>63.55</v>
      </c>
      <c r="D89" s="12">
        <v>37.54398111723053</v>
      </c>
      <c r="E89" s="12">
        <f t="shared" si="1"/>
        <v>2385.92</v>
      </c>
      <c r="F89" s="13" t="str" cm="1">
        <f t="array" ref="F89">_xlfn.IFS(D89&lt;=25,"А",D89&lt;=100,"В",D89&gt;100,"C")</f>
        <v>В</v>
      </c>
      <c r="G89" s="14"/>
    </row>
    <row r="90" spans="2:7" ht="10.5" customHeight="1" outlineLevel="1" x14ac:dyDescent="0.2">
      <c r="B90" s="11" t="s">
        <v>195</v>
      </c>
      <c r="C90" s="12">
        <v>3471.74</v>
      </c>
      <c r="D90" s="12">
        <v>37.785695357371232</v>
      </c>
      <c r="E90" s="12">
        <f t="shared" si="1"/>
        <v>131182.10999999999</v>
      </c>
      <c r="F90" s="13" t="str" cm="1">
        <f t="array" ref="F90">_xlfn.IFS(D90&lt;=25,"А",D90&lt;=100,"В",D90&gt;100,"C")</f>
        <v>В</v>
      </c>
      <c r="G90" s="14"/>
    </row>
    <row r="91" spans="2:7" ht="10.5" customHeight="1" outlineLevel="1" x14ac:dyDescent="0.2">
      <c r="B91" s="11" t="s">
        <v>257</v>
      </c>
      <c r="C91" s="12">
        <v>45.7</v>
      </c>
      <c r="D91" s="12">
        <v>37.999999999999993</v>
      </c>
      <c r="E91" s="12">
        <f t="shared" si="1"/>
        <v>1736.5999999999997</v>
      </c>
      <c r="F91" s="13" t="str" cm="1">
        <f t="array" ref="F91">_xlfn.IFS(D91&lt;=25,"А",D91&lt;=100,"В",D91&gt;100,"C")</f>
        <v>В</v>
      </c>
      <c r="G91" s="14"/>
    </row>
    <row r="92" spans="2:7" ht="10.5" customHeight="1" outlineLevel="1" x14ac:dyDescent="0.2">
      <c r="B92" s="11" t="s">
        <v>84</v>
      </c>
      <c r="C92" s="12">
        <v>550</v>
      </c>
      <c r="D92" s="12">
        <v>38</v>
      </c>
      <c r="E92" s="12">
        <f t="shared" si="1"/>
        <v>20900</v>
      </c>
      <c r="F92" s="13" t="str" cm="1">
        <f t="array" ref="F92">_xlfn.IFS(D92&lt;=25,"А",D92&lt;=100,"В",D92&gt;100,"C")</f>
        <v>В</v>
      </c>
      <c r="G92" s="14"/>
    </row>
    <row r="93" spans="2:7" ht="10.5" customHeight="1" outlineLevel="1" x14ac:dyDescent="0.2">
      <c r="B93" s="11" t="s">
        <v>254</v>
      </c>
      <c r="C93" s="12">
        <v>128</v>
      </c>
      <c r="D93" s="12">
        <v>38</v>
      </c>
      <c r="E93" s="12">
        <f t="shared" si="1"/>
        <v>4864</v>
      </c>
      <c r="F93" s="13" t="str" cm="1">
        <f t="array" ref="F93">_xlfn.IFS(D93&lt;=25,"А",D93&lt;=100,"В",D93&gt;100,"C")</f>
        <v>В</v>
      </c>
      <c r="G93" s="14"/>
    </row>
    <row r="94" spans="2:7" ht="10.5" customHeight="1" outlineLevel="1" x14ac:dyDescent="0.2">
      <c r="B94" s="11" t="s">
        <v>92</v>
      </c>
      <c r="C94" s="12">
        <v>795</v>
      </c>
      <c r="D94" s="12">
        <v>38.129999999999995</v>
      </c>
      <c r="E94" s="12">
        <f t="shared" si="1"/>
        <v>30313.349999999995</v>
      </c>
      <c r="F94" s="13" t="str" cm="1">
        <f t="array" ref="F94">_xlfn.IFS(D94&lt;=25,"А",D94&lt;=100,"В",D94&gt;100,"C")</f>
        <v>В</v>
      </c>
      <c r="G94" s="14"/>
    </row>
    <row r="95" spans="2:7" ht="10.5" customHeight="1" outlineLevel="1" x14ac:dyDescent="0.2">
      <c r="B95" s="11" t="s">
        <v>120</v>
      </c>
      <c r="C95" s="12">
        <v>165</v>
      </c>
      <c r="D95" s="12">
        <v>38.136484848484848</v>
      </c>
      <c r="E95" s="12">
        <f t="shared" si="1"/>
        <v>6292.5199999999995</v>
      </c>
      <c r="F95" s="13" t="str" cm="1">
        <f t="array" ref="F95">_xlfn.IFS(D95&lt;=25,"А",D95&lt;=100,"В",D95&gt;100,"C")</f>
        <v>В</v>
      </c>
      <c r="G95" s="14"/>
    </row>
    <row r="96" spans="2:7" ht="10.5" customHeight="1" outlineLevel="1" x14ac:dyDescent="0.2">
      <c r="B96" s="11" t="s">
        <v>225</v>
      </c>
      <c r="C96" s="12">
        <v>74.400000000000006</v>
      </c>
      <c r="D96" s="12">
        <v>38.145967741935479</v>
      </c>
      <c r="E96" s="12">
        <f t="shared" si="1"/>
        <v>2838.06</v>
      </c>
      <c r="F96" s="13" t="str" cm="1">
        <f t="array" ref="F96">_xlfn.IFS(D96&lt;=25,"А",D96&lt;=100,"В",D96&gt;100,"C")</f>
        <v>В</v>
      </c>
      <c r="G96" s="14"/>
    </row>
    <row r="97" spans="2:7" ht="10.5" customHeight="1" outlineLevel="1" x14ac:dyDescent="0.2">
      <c r="B97" s="11" t="s">
        <v>115</v>
      </c>
      <c r="C97" s="12">
        <v>410</v>
      </c>
      <c r="D97" s="12">
        <v>38.391780487804873</v>
      </c>
      <c r="E97" s="12">
        <f t="shared" si="1"/>
        <v>15740.629999999997</v>
      </c>
      <c r="F97" s="13" t="str" cm="1">
        <f t="array" ref="F97">_xlfn.IFS(D97&lt;=25,"А",D97&lt;=100,"В",D97&gt;100,"C")</f>
        <v>В</v>
      </c>
      <c r="G97" s="14"/>
    </row>
    <row r="98" spans="2:7" ht="10.5" customHeight="1" outlineLevel="1" x14ac:dyDescent="0.2">
      <c r="B98" s="11" t="s">
        <v>167</v>
      </c>
      <c r="C98" s="12">
        <v>536.6</v>
      </c>
      <c r="D98" s="12">
        <v>38.557994781960495</v>
      </c>
      <c r="E98" s="12">
        <f t="shared" si="1"/>
        <v>20690.22</v>
      </c>
      <c r="F98" s="13" t="str" cm="1">
        <f t="array" ref="F98">_xlfn.IFS(D98&lt;=25,"А",D98&lt;=100,"В",D98&gt;100,"C")</f>
        <v>В</v>
      </c>
      <c r="G98" s="14"/>
    </row>
    <row r="99" spans="2:7" ht="10.5" customHeight="1" outlineLevel="1" x14ac:dyDescent="0.2">
      <c r="B99" s="11" t="s">
        <v>158</v>
      </c>
      <c r="C99" s="12">
        <v>276.33999999999997</v>
      </c>
      <c r="D99" s="12">
        <v>38.558189187233125</v>
      </c>
      <c r="E99" s="12">
        <f t="shared" si="1"/>
        <v>10655.17</v>
      </c>
      <c r="F99" s="13" t="str" cm="1">
        <f t="array" ref="F99">_xlfn.IFS(D99&lt;=25,"А",D99&lt;=100,"В",D99&gt;100,"C")</f>
        <v>В</v>
      </c>
      <c r="G99" s="14"/>
    </row>
    <row r="100" spans="2:7" ht="10.5" customHeight="1" outlineLevel="1" x14ac:dyDescent="0.2">
      <c r="B100" s="11" t="s">
        <v>272</v>
      </c>
      <c r="C100" s="12">
        <v>345</v>
      </c>
      <c r="D100" s="12">
        <v>38.598840579710149</v>
      </c>
      <c r="E100" s="12">
        <f t="shared" si="1"/>
        <v>13316.600000000002</v>
      </c>
      <c r="F100" s="13" t="str" cm="1">
        <f t="array" ref="F100">_xlfn.IFS(D100&lt;=25,"А",D100&lt;=100,"В",D100&gt;100,"C")</f>
        <v>В</v>
      </c>
      <c r="G100" s="14"/>
    </row>
    <row r="101" spans="2:7" ht="10.5" customHeight="1" outlineLevel="1" x14ac:dyDescent="0.2">
      <c r="B101" s="11" t="s">
        <v>226</v>
      </c>
      <c r="C101" s="12">
        <v>240</v>
      </c>
      <c r="D101" s="12">
        <v>38.840583333333335</v>
      </c>
      <c r="E101" s="12">
        <f t="shared" si="1"/>
        <v>9321.74</v>
      </c>
      <c r="F101" s="13" t="str" cm="1">
        <f t="array" ref="F101">_xlfn.IFS(D101&lt;=25,"А",D101&lt;=100,"В",D101&gt;100,"C")</f>
        <v>В</v>
      </c>
      <c r="G101" s="14"/>
    </row>
    <row r="102" spans="2:7" ht="10.5" customHeight="1" outlineLevel="1" x14ac:dyDescent="0.2">
      <c r="B102" s="11" t="s">
        <v>230</v>
      </c>
      <c r="C102" s="12">
        <v>104</v>
      </c>
      <c r="D102" s="12">
        <v>38.872403846153844</v>
      </c>
      <c r="E102" s="12">
        <f t="shared" si="1"/>
        <v>4042.7299999999996</v>
      </c>
      <c r="F102" s="13" t="str" cm="1">
        <f t="array" ref="F102">_xlfn.IFS(D102&lt;=25,"А",D102&lt;=100,"В",D102&gt;100,"C")</f>
        <v>В</v>
      </c>
      <c r="G102" s="14"/>
    </row>
    <row r="103" spans="2:7" ht="10.5" customHeight="1" outlineLevel="1" x14ac:dyDescent="0.2">
      <c r="B103" s="11" t="s">
        <v>203</v>
      </c>
      <c r="C103" s="12">
        <v>101</v>
      </c>
      <c r="D103" s="12">
        <v>39.259405940594057</v>
      </c>
      <c r="E103" s="12">
        <f t="shared" si="1"/>
        <v>3965.2</v>
      </c>
      <c r="F103" s="13" t="str" cm="1">
        <f t="array" ref="F103">_xlfn.IFS(D103&lt;=25,"А",D103&lt;=100,"В",D103&gt;100,"C")</f>
        <v>В</v>
      </c>
      <c r="G103" s="14"/>
    </row>
    <row r="104" spans="2:7" ht="10.5" customHeight="1" outlineLevel="1" x14ac:dyDescent="0.2">
      <c r="B104" s="11" t="s">
        <v>42</v>
      </c>
      <c r="C104" s="12">
        <v>27.62</v>
      </c>
      <c r="D104" s="12">
        <v>39.313178855901519</v>
      </c>
      <c r="E104" s="12">
        <f t="shared" si="1"/>
        <v>1085.83</v>
      </c>
      <c r="F104" s="13" t="str" cm="1">
        <f t="array" ref="F104">_xlfn.IFS(D104&lt;=25,"А",D104&lt;=100,"В",D104&gt;100,"C")</f>
        <v>В</v>
      </c>
      <c r="G104" s="14"/>
    </row>
    <row r="105" spans="2:7" ht="10.5" customHeight="1" outlineLevel="1" x14ac:dyDescent="0.2">
      <c r="B105" s="11" t="s">
        <v>224</v>
      </c>
      <c r="C105" s="12">
        <v>180</v>
      </c>
      <c r="D105" s="12">
        <v>39.526166666666668</v>
      </c>
      <c r="E105" s="12">
        <f t="shared" si="1"/>
        <v>7114.71</v>
      </c>
      <c r="F105" s="13" t="str" cm="1">
        <f t="array" ref="F105">_xlfn.IFS(D105&lt;=25,"А",D105&lt;=100,"В",D105&gt;100,"C")</f>
        <v>В</v>
      </c>
      <c r="G105" s="14"/>
    </row>
    <row r="106" spans="2:7" ht="10.5" customHeight="1" outlineLevel="1" x14ac:dyDescent="0.2">
      <c r="B106" s="11" t="s">
        <v>198</v>
      </c>
      <c r="C106" s="12">
        <v>88.83</v>
      </c>
      <c r="D106" s="12">
        <v>39.6495553304064</v>
      </c>
      <c r="E106" s="12">
        <f t="shared" si="1"/>
        <v>3522.0700000000006</v>
      </c>
      <c r="F106" s="13" t="str" cm="1">
        <f t="array" ref="F106">_xlfn.IFS(D106&lt;=25,"А",D106&lt;=100,"В",D106&gt;100,"C")</f>
        <v>В</v>
      </c>
      <c r="G106" s="14"/>
    </row>
    <row r="107" spans="2:7" ht="10.5" customHeight="1" outlineLevel="1" x14ac:dyDescent="0.2">
      <c r="B107" s="11" t="s">
        <v>128</v>
      </c>
      <c r="C107" s="12">
        <v>1305</v>
      </c>
      <c r="D107" s="12">
        <v>39.786965517241377</v>
      </c>
      <c r="E107" s="12">
        <f t="shared" si="1"/>
        <v>51921.99</v>
      </c>
      <c r="F107" s="13" t="str" cm="1">
        <f t="array" ref="F107">_xlfn.IFS(D107&lt;=25,"А",D107&lt;=100,"В",D107&gt;100,"C")</f>
        <v>В</v>
      </c>
      <c r="G107" s="14"/>
    </row>
    <row r="108" spans="2:7" ht="10.5" customHeight="1" outlineLevel="1" x14ac:dyDescent="0.2">
      <c r="B108" s="11" t="s">
        <v>258</v>
      </c>
      <c r="C108" s="12">
        <v>1150.5999999999999</v>
      </c>
      <c r="D108" s="12">
        <v>39.839987832435256</v>
      </c>
      <c r="E108" s="12">
        <f t="shared" si="1"/>
        <v>45839.89</v>
      </c>
      <c r="F108" s="13" t="str" cm="1">
        <f t="array" ref="F108">_xlfn.IFS(D108&lt;=25,"А",D108&lt;=100,"В",D108&gt;100,"C")</f>
        <v>В</v>
      </c>
      <c r="G108" s="14"/>
    </row>
    <row r="109" spans="2:7" ht="10.5" customHeight="1" outlineLevel="1" x14ac:dyDescent="0.2">
      <c r="B109" s="11" t="s">
        <v>253</v>
      </c>
      <c r="C109" s="12">
        <v>167.51</v>
      </c>
      <c r="D109" s="12">
        <v>40.446003223688137</v>
      </c>
      <c r="E109" s="12">
        <f t="shared" si="1"/>
        <v>6775.11</v>
      </c>
      <c r="F109" s="13" t="str" cm="1">
        <f t="array" ref="F109">_xlfn.IFS(D109&lt;=25,"А",D109&lt;=100,"В",D109&gt;100,"C")</f>
        <v>В</v>
      </c>
      <c r="G109" s="14"/>
    </row>
    <row r="110" spans="2:7" ht="10.5" customHeight="1" outlineLevel="1" x14ac:dyDescent="0.2">
      <c r="B110" s="11" t="s">
        <v>110</v>
      </c>
      <c r="C110" s="12">
        <v>36.200000000000003</v>
      </c>
      <c r="D110" s="12">
        <v>40.531215469613258</v>
      </c>
      <c r="E110" s="12">
        <f t="shared" si="1"/>
        <v>1467.23</v>
      </c>
      <c r="F110" s="13" t="str" cm="1">
        <f t="array" ref="F110">_xlfn.IFS(D110&lt;=25,"А",D110&lt;=100,"В",D110&gt;100,"C")</f>
        <v>В</v>
      </c>
      <c r="G110" s="14"/>
    </row>
    <row r="111" spans="2:7" ht="10.5" customHeight="1" outlineLevel="1" x14ac:dyDescent="0.2">
      <c r="B111" s="11" t="s">
        <v>17</v>
      </c>
      <c r="C111" s="12">
        <v>6225</v>
      </c>
      <c r="D111" s="12">
        <v>40.629140562248992</v>
      </c>
      <c r="E111" s="12">
        <f t="shared" si="1"/>
        <v>252916.39999999997</v>
      </c>
      <c r="F111" s="13" t="str" cm="1">
        <f t="array" ref="F111">_xlfn.IFS(D111&lt;=25,"А",D111&lt;=100,"В",D111&gt;100,"C")</f>
        <v>В</v>
      </c>
      <c r="G111" s="14"/>
    </row>
    <row r="112" spans="2:7" ht="10.5" customHeight="1" outlineLevel="1" x14ac:dyDescent="0.2">
      <c r="B112" s="11" t="s">
        <v>168</v>
      </c>
      <c r="C112" s="12">
        <v>117.88</v>
      </c>
      <c r="D112" s="12">
        <v>40.820495419070241</v>
      </c>
      <c r="E112" s="12">
        <f t="shared" si="1"/>
        <v>4811.92</v>
      </c>
      <c r="F112" s="13" t="str" cm="1">
        <f t="array" ref="F112">_xlfn.IFS(D112&lt;=25,"А",D112&lt;=100,"В",D112&gt;100,"C")</f>
        <v>В</v>
      </c>
      <c r="G112" s="14"/>
    </row>
    <row r="113" spans="2:7" ht="10.5" customHeight="1" outlineLevel="1" x14ac:dyDescent="0.2">
      <c r="B113" s="11" t="s">
        <v>90</v>
      </c>
      <c r="C113" s="12">
        <v>980</v>
      </c>
      <c r="D113" s="12">
        <v>41.076673469387757</v>
      </c>
      <c r="E113" s="12">
        <f t="shared" si="1"/>
        <v>40255.14</v>
      </c>
      <c r="F113" s="13" t="str" cm="1">
        <f t="array" ref="F113">_xlfn.IFS(D113&lt;=25,"А",D113&lt;=100,"В",D113&gt;100,"C")</f>
        <v>В</v>
      </c>
      <c r="G113" s="14"/>
    </row>
    <row r="114" spans="2:7" ht="10.5" customHeight="1" outlineLevel="1" x14ac:dyDescent="0.2">
      <c r="B114" s="11" t="s">
        <v>231</v>
      </c>
      <c r="C114" s="12">
        <v>90</v>
      </c>
      <c r="D114" s="12">
        <v>41.078000000000003</v>
      </c>
      <c r="E114" s="12">
        <f t="shared" si="1"/>
        <v>3697.0200000000004</v>
      </c>
      <c r="F114" s="13" t="str" cm="1">
        <f t="array" ref="F114">_xlfn.IFS(D114&lt;=25,"А",D114&lt;=100,"В",D114&gt;100,"C")</f>
        <v>В</v>
      </c>
      <c r="G114" s="14"/>
    </row>
    <row r="115" spans="2:7" ht="10.5" customHeight="1" outlineLevel="1" x14ac:dyDescent="0.2">
      <c r="B115" s="11" t="s">
        <v>13</v>
      </c>
      <c r="C115" s="12">
        <v>95</v>
      </c>
      <c r="D115" s="12">
        <v>41.101684210526315</v>
      </c>
      <c r="E115" s="12">
        <f t="shared" si="1"/>
        <v>3904.66</v>
      </c>
      <c r="F115" s="13" t="str" cm="1">
        <f t="array" ref="F115">_xlfn.IFS(D115&lt;=25,"А",D115&lt;=100,"В",D115&gt;100,"C")</f>
        <v>В</v>
      </c>
      <c r="G115" s="14"/>
    </row>
    <row r="116" spans="2:7" ht="10.5" customHeight="1" outlineLevel="1" x14ac:dyDescent="0.2">
      <c r="B116" s="11" t="s">
        <v>228</v>
      </c>
      <c r="C116" s="12">
        <v>67</v>
      </c>
      <c r="D116" s="12">
        <v>41.194029850746269</v>
      </c>
      <c r="E116" s="12">
        <f t="shared" si="1"/>
        <v>2760</v>
      </c>
      <c r="F116" s="13" t="str" cm="1">
        <f t="array" ref="F116">_xlfn.IFS(D116&lt;=25,"А",D116&lt;=100,"В",D116&gt;100,"C")</f>
        <v>В</v>
      </c>
      <c r="G116" s="14"/>
    </row>
    <row r="117" spans="2:7" ht="10.5" customHeight="1" outlineLevel="1" x14ac:dyDescent="0.2">
      <c r="B117" s="11" t="s">
        <v>54</v>
      </c>
      <c r="C117" s="12">
        <v>149.03</v>
      </c>
      <c r="D117" s="12">
        <v>41.276118902234451</v>
      </c>
      <c r="E117" s="12">
        <f t="shared" si="1"/>
        <v>6151.38</v>
      </c>
      <c r="F117" s="13" t="str" cm="1">
        <f t="array" ref="F117">_xlfn.IFS(D117&lt;=25,"А",D117&lt;=100,"В",D117&gt;100,"C")</f>
        <v>В</v>
      </c>
      <c r="G117" s="14"/>
    </row>
    <row r="118" spans="2:7" ht="10.5" customHeight="1" outlineLevel="1" x14ac:dyDescent="0.2">
      <c r="B118" s="11" t="s">
        <v>30</v>
      </c>
      <c r="C118" s="12">
        <v>490</v>
      </c>
      <c r="D118" s="12">
        <v>41.804938775510202</v>
      </c>
      <c r="E118" s="12">
        <f t="shared" si="1"/>
        <v>20484.419999999998</v>
      </c>
      <c r="F118" s="13" t="str" cm="1">
        <f t="array" ref="F118">_xlfn.IFS(D118&lt;=25,"А",D118&lt;=100,"В",D118&gt;100,"C")</f>
        <v>В</v>
      </c>
      <c r="G118" s="14"/>
    </row>
    <row r="119" spans="2:7" ht="10.5" customHeight="1" outlineLevel="1" x14ac:dyDescent="0.2">
      <c r="B119" s="11" t="s">
        <v>26</v>
      </c>
      <c r="C119" s="12">
        <v>307.7</v>
      </c>
      <c r="D119" s="12">
        <v>42.145888852778683</v>
      </c>
      <c r="E119" s="12">
        <f t="shared" si="1"/>
        <v>12968.29</v>
      </c>
      <c r="F119" s="13" t="str" cm="1">
        <f t="array" ref="F119">_xlfn.IFS(D119&lt;=25,"А",D119&lt;=100,"В",D119&gt;100,"C")</f>
        <v>В</v>
      </c>
      <c r="G119" s="14"/>
    </row>
    <row r="120" spans="2:7" ht="10.5" customHeight="1" outlineLevel="1" x14ac:dyDescent="0.2">
      <c r="B120" s="11" t="s">
        <v>20</v>
      </c>
      <c r="C120" s="12">
        <v>4580</v>
      </c>
      <c r="D120" s="12">
        <v>42.844493449781659</v>
      </c>
      <c r="E120" s="12">
        <f t="shared" si="1"/>
        <v>196227.78</v>
      </c>
      <c r="F120" s="13" t="str" cm="1">
        <f t="array" ref="F120">_xlfn.IFS(D120&lt;=25,"А",D120&lt;=100,"В",D120&gt;100,"C")</f>
        <v>В</v>
      </c>
      <c r="G120" s="14"/>
    </row>
    <row r="121" spans="2:7" ht="10.5" customHeight="1" outlineLevel="1" x14ac:dyDescent="0.2">
      <c r="B121" s="11" t="s">
        <v>270</v>
      </c>
      <c r="C121" s="12">
        <v>123.2</v>
      </c>
      <c r="D121" s="12">
        <v>43.289935064935058</v>
      </c>
      <c r="E121" s="12">
        <f t="shared" si="1"/>
        <v>5333.32</v>
      </c>
      <c r="F121" s="13" t="str" cm="1">
        <f t="array" ref="F121">_xlfn.IFS(D121&lt;=25,"А",D121&lt;=100,"В",D121&gt;100,"C")</f>
        <v>В</v>
      </c>
      <c r="G121" s="14"/>
    </row>
    <row r="122" spans="2:7" ht="10.5" customHeight="1" outlineLevel="1" x14ac:dyDescent="0.2">
      <c r="B122" s="11" t="s">
        <v>234</v>
      </c>
      <c r="C122" s="12">
        <v>55</v>
      </c>
      <c r="D122" s="12">
        <v>43.290545454545452</v>
      </c>
      <c r="E122" s="12">
        <f t="shared" si="1"/>
        <v>2380.98</v>
      </c>
      <c r="F122" s="13" t="str" cm="1">
        <f t="array" ref="F122">_xlfn.IFS(D122&lt;=25,"А",D122&lt;=100,"В",D122&gt;100,"C")</f>
        <v>В</v>
      </c>
      <c r="G122" s="14"/>
    </row>
    <row r="123" spans="2:7" ht="10.5" customHeight="1" outlineLevel="1" x14ac:dyDescent="0.2">
      <c r="B123" s="11" t="s">
        <v>130</v>
      </c>
      <c r="C123" s="12">
        <v>420</v>
      </c>
      <c r="D123" s="12">
        <v>43.812595238095241</v>
      </c>
      <c r="E123" s="12">
        <f t="shared" si="1"/>
        <v>18401.29</v>
      </c>
      <c r="F123" s="13" t="str" cm="1">
        <f t="array" ref="F123">_xlfn.IFS(D123&lt;=25,"А",D123&lt;=100,"В",D123&gt;100,"C")</f>
        <v>В</v>
      </c>
      <c r="G123" s="14"/>
    </row>
    <row r="124" spans="2:7" ht="10.5" customHeight="1" outlineLevel="1" x14ac:dyDescent="0.2">
      <c r="B124" s="11" t="s">
        <v>21</v>
      </c>
      <c r="C124" s="12">
        <v>480</v>
      </c>
      <c r="D124" s="12">
        <v>43.867145833333332</v>
      </c>
      <c r="E124" s="12">
        <f t="shared" si="1"/>
        <v>21056.23</v>
      </c>
      <c r="F124" s="13" t="str" cm="1">
        <f t="array" ref="F124">_xlfn.IFS(D124&lt;=25,"А",D124&lt;=100,"В",D124&gt;100,"C")</f>
        <v>В</v>
      </c>
      <c r="G124" s="14"/>
    </row>
    <row r="125" spans="2:7" ht="10.5" customHeight="1" outlineLevel="1" x14ac:dyDescent="0.2">
      <c r="B125" s="11" t="s">
        <v>52</v>
      </c>
      <c r="C125" s="12">
        <v>29.872</v>
      </c>
      <c r="D125" s="12">
        <v>44.280931976432782</v>
      </c>
      <c r="E125" s="12">
        <f t="shared" si="1"/>
        <v>1322.76</v>
      </c>
      <c r="F125" s="13" t="str" cm="1">
        <f t="array" ref="F125">_xlfn.IFS(D125&lt;=25,"А",D125&lt;=100,"В",D125&gt;100,"C")</f>
        <v>В</v>
      </c>
      <c r="G125" s="14"/>
    </row>
    <row r="126" spans="2:7" ht="10.5" customHeight="1" outlineLevel="1" x14ac:dyDescent="0.2">
      <c r="B126" s="11" t="s">
        <v>82</v>
      </c>
      <c r="C126" s="12">
        <v>55</v>
      </c>
      <c r="D126" s="12">
        <v>45.952727272727273</v>
      </c>
      <c r="E126" s="12">
        <f t="shared" si="1"/>
        <v>2527.4</v>
      </c>
      <c r="F126" s="13" t="str" cm="1">
        <f t="array" ref="F126">_xlfn.IFS(D126&lt;=25,"А",D126&lt;=100,"В",D126&gt;100,"C")</f>
        <v>В</v>
      </c>
      <c r="G126" s="14"/>
    </row>
    <row r="127" spans="2:7" ht="10.5" customHeight="1" outlineLevel="1" x14ac:dyDescent="0.2">
      <c r="B127" s="11" t="s">
        <v>239</v>
      </c>
      <c r="C127" s="12">
        <v>185</v>
      </c>
      <c r="D127" s="12">
        <v>46.179405405405411</v>
      </c>
      <c r="E127" s="12">
        <f t="shared" si="1"/>
        <v>8543.19</v>
      </c>
      <c r="F127" s="13" t="str" cm="1">
        <f t="array" ref="F127">_xlfn.IFS(D127&lt;=25,"А",D127&lt;=100,"В",D127&gt;100,"C")</f>
        <v>В</v>
      </c>
      <c r="G127" s="14"/>
    </row>
    <row r="128" spans="2:7" ht="10.5" customHeight="1" outlineLevel="1" x14ac:dyDescent="0.2">
      <c r="B128" s="11" t="s">
        <v>232</v>
      </c>
      <c r="C128" s="12">
        <v>65</v>
      </c>
      <c r="D128" s="12">
        <v>46.309230769230766</v>
      </c>
      <c r="E128" s="12">
        <f t="shared" si="1"/>
        <v>3010.1</v>
      </c>
      <c r="F128" s="13" t="str" cm="1">
        <f t="array" ref="F128">_xlfn.IFS(D128&lt;=25,"А",D128&lt;=100,"В",D128&gt;100,"C")</f>
        <v>В</v>
      </c>
      <c r="G128" s="14"/>
    </row>
    <row r="129" spans="2:7" ht="10.5" customHeight="1" outlineLevel="1" x14ac:dyDescent="0.2">
      <c r="B129" s="11" t="s">
        <v>23</v>
      </c>
      <c r="C129" s="12">
        <v>327</v>
      </c>
      <c r="D129" s="12">
        <v>46.876422018348627</v>
      </c>
      <c r="E129" s="12">
        <f t="shared" si="1"/>
        <v>15328.590000000002</v>
      </c>
      <c r="F129" s="13" t="str" cm="1">
        <f t="array" ref="F129">_xlfn.IFS(D129&lt;=25,"А",D129&lt;=100,"В",D129&gt;100,"C")</f>
        <v>В</v>
      </c>
      <c r="G129" s="14"/>
    </row>
    <row r="130" spans="2:7" ht="10.5" customHeight="1" outlineLevel="1" x14ac:dyDescent="0.2">
      <c r="B130" s="11" t="s">
        <v>16</v>
      </c>
      <c r="C130" s="12">
        <v>125</v>
      </c>
      <c r="D130" s="12">
        <v>47.304160000000003</v>
      </c>
      <c r="E130" s="12">
        <f t="shared" si="1"/>
        <v>5913.02</v>
      </c>
      <c r="F130" s="13" t="str" cm="1">
        <f t="array" ref="F130">_xlfn.IFS(D130&lt;=25,"А",D130&lt;=100,"В",D130&gt;100,"C")</f>
        <v>В</v>
      </c>
      <c r="G130" s="14"/>
    </row>
    <row r="131" spans="2:7" ht="10.5" customHeight="1" outlineLevel="1" x14ac:dyDescent="0.2">
      <c r="B131" s="11" t="s">
        <v>94</v>
      </c>
      <c r="C131" s="12">
        <v>970</v>
      </c>
      <c r="D131" s="12">
        <v>47.559113402061854</v>
      </c>
      <c r="E131" s="12">
        <f t="shared" si="1"/>
        <v>46132.34</v>
      </c>
      <c r="F131" s="13" t="str" cm="1">
        <f t="array" ref="F131">_xlfn.IFS(D131&lt;=25,"А",D131&lt;=100,"В",D131&gt;100,"C")</f>
        <v>В</v>
      </c>
      <c r="G131" s="14"/>
    </row>
    <row r="132" spans="2:7" ht="10.5" customHeight="1" outlineLevel="1" x14ac:dyDescent="0.2">
      <c r="B132" s="11" t="s">
        <v>93</v>
      </c>
      <c r="C132" s="12">
        <v>1320</v>
      </c>
      <c r="D132" s="12">
        <v>48.18383333333334</v>
      </c>
      <c r="E132" s="12">
        <f t="shared" si="1"/>
        <v>63602.660000000011</v>
      </c>
      <c r="F132" s="13" t="str" cm="1">
        <f t="array" ref="F132">_xlfn.IFS(D132&lt;=25,"А",D132&lt;=100,"В",D132&gt;100,"C")</f>
        <v>В</v>
      </c>
      <c r="G132" s="14"/>
    </row>
    <row r="133" spans="2:7" ht="10.5" customHeight="1" outlineLevel="1" x14ac:dyDescent="0.2">
      <c r="B133" s="11" t="s">
        <v>263</v>
      </c>
      <c r="C133" s="12">
        <v>18.34</v>
      </c>
      <c r="D133" s="12">
        <v>48.326063249727369</v>
      </c>
      <c r="E133" s="12">
        <f t="shared" si="1"/>
        <v>886.3</v>
      </c>
      <c r="F133" s="13" t="str" cm="1">
        <f t="array" ref="F133">_xlfn.IFS(D133&lt;=25,"А",D133&lt;=100,"В",D133&gt;100,"C")</f>
        <v>В</v>
      </c>
      <c r="G133" s="14"/>
    </row>
    <row r="134" spans="2:7" ht="10.5" customHeight="1" outlineLevel="1" x14ac:dyDescent="0.2">
      <c r="B134" s="11" t="s">
        <v>191</v>
      </c>
      <c r="C134" s="12">
        <v>11.87</v>
      </c>
      <c r="D134" s="12">
        <v>48.61331086773378</v>
      </c>
      <c r="E134" s="12">
        <f t="shared" si="1"/>
        <v>577.04</v>
      </c>
      <c r="F134" s="13" t="str" cm="1">
        <f t="array" ref="F134">_xlfn.IFS(D134&lt;=25,"А",D134&lt;=100,"В",D134&gt;100,"C")</f>
        <v>В</v>
      </c>
      <c r="G134" s="14"/>
    </row>
    <row r="135" spans="2:7" ht="10.5" customHeight="1" outlineLevel="1" x14ac:dyDescent="0.2">
      <c r="B135" s="11" t="s">
        <v>38</v>
      </c>
      <c r="C135" s="12">
        <v>1743.74</v>
      </c>
      <c r="D135" s="12">
        <v>48.638873914689121</v>
      </c>
      <c r="E135" s="12">
        <f t="shared" si="1"/>
        <v>84813.55</v>
      </c>
      <c r="F135" s="13" t="str" cm="1">
        <f t="array" ref="F135">_xlfn.IFS(D135&lt;=25,"А",D135&lt;=100,"В",D135&gt;100,"C")</f>
        <v>В</v>
      </c>
      <c r="G135" s="14"/>
    </row>
    <row r="136" spans="2:7" ht="10.5" customHeight="1" outlineLevel="1" x14ac:dyDescent="0.2">
      <c r="B136" s="11" t="s">
        <v>62</v>
      </c>
      <c r="C136" s="12">
        <v>37.47</v>
      </c>
      <c r="D136" s="12">
        <v>48.700026688017083</v>
      </c>
      <c r="E136" s="12">
        <f t="shared" si="1"/>
        <v>1824.79</v>
      </c>
      <c r="F136" s="13" t="str" cm="1">
        <f t="array" ref="F136">_xlfn.IFS(D136&lt;=25,"А",D136&lt;=100,"В",D136&gt;100,"C")</f>
        <v>В</v>
      </c>
      <c r="G136" s="14"/>
    </row>
    <row r="137" spans="2:7" ht="10.5" customHeight="1" outlineLevel="1" x14ac:dyDescent="0.2">
      <c r="B137" s="11" t="s">
        <v>233</v>
      </c>
      <c r="C137" s="12">
        <v>195.2</v>
      </c>
      <c r="D137" s="12">
        <v>48.721875000000004</v>
      </c>
      <c r="E137" s="12">
        <f t="shared" si="1"/>
        <v>9510.51</v>
      </c>
      <c r="F137" s="13" t="str" cm="1">
        <f t="array" ref="F137">_xlfn.IFS(D137&lt;=25,"А",D137&lt;=100,"В",D137&gt;100,"C")</f>
        <v>В</v>
      </c>
      <c r="G137" s="14"/>
    </row>
    <row r="138" spans="2:7" ht="10.5" customHeight="1" outlineLevel="1" x14ac:dyDescent="0.2">
      <c r="B138" s="11" t="s">
        <v>262</v>
      </c>
      <c r="C138" s="12">
        <v>4396.652</v>
      </c>
      <c r="D138" s="12">
        <v>49.745899834692395</v>
      </c>
      <c r="E138" s="12">
        <f t="shared" ref="E138:E201" si="2">D138*C138</f>
        <v>218715.41</v>
      </c>
      <c r="F138" s="13" t="str" cm="1">
        <f t="array" ref="F138">_xlfn.IFS(D138&lt;=25,"А",D138&lt;=100,"В",D138&gt;100,"C")</f>
        <v>В</v>
      </c>
      <c r="G138" s="14"/>
    </row>
    <row r="139" spans="2:7" ht="10.5" customHeight="1" outlineLevel="1" x14ac:dyDescent="0.2">
      <c r="B139" s="11" t="s">
        <v>137</v>
      </c>
      <c r="C139" s="12">
        <v>20</v>
      </c>
      <c r="D139" s="12">
        <v>50.737499999999997</v>
      </c>
      <c r="E139" s="12">
        <f t="shared" si="2"/>
        <v>1014.75</v>
      </c>
      <c r="F139" s="13" t="str" cm="1">
        <f t="array" ref="F139">_xlfn.IFS(D139&lt;=25,"А",D139&lt;=100,"В",D139&gt;100,"C")</f>
        <v>В</v>
      </c>
      <c r="G139" s="14"/>
    </row>
    <row r="140" spans="2:7" ht="10.5" customHeight="1" outlineLevel="1" x14ac:dyDescent="0.2">
      <c r="B140" s="11" t="s">
        <v>235</v>
      </c>
      <c r="C140" s="12">
        <v>67.7</v>
      </c>
      <c r="D140" s="12">
        <v>51.007533234859672</v>
      </c>
      <c r="E140" s="12">
        <f t="shared" si="2"/>
        <v>3453.21</v>
      </c>
      <c r="F140" s="13" t="str" cm="1">
        <f t="array" ref="F140">_xlfn.IFS(D140&lt;=25,"А",D140&lt;=100,"В",D140&gt;100,"C")</f>
        <v>В</v>
      </c>
      <c r="G140" s="14"/>
    </row>
    <row r="141" spans="2:7" ht="10.5" customHeight="1" outlineLevel="1" x14ac:dyDescent="0.2">
      <c r="B141" s="11" t="s">
        <v>121</v>
      </c>
      <c r="C141" s="12">
        <v>3465</v>
      </c>
      <c r="D141" s="12">
        <v>51.463544011544009</v>
      </c>
      <c r="E141" s="12">
        <f t="shared" si="2"/>
        <v>178321.18</v>
      </c>
      <c r="F141" s="13" t="str" cm="1">
        <f t="array" ref="F141">_xlfn.IFS(D141&lt;=25,"А",D141&lt;=100,"В",D141&gt;100,"C")</f>
        <v>В</v>
      </c>
      <c r="G141" s="14"/>
    </row>
    <row r="142" spans="2:7" ht="10.5" customHeight="1" outlineLevel="1" x14ac:dyDescent="0.2">
      <c r="B142" s="11" t="s">
        <v>220</v>
      </c>
      <c r="C142" s="12">
        <v>167</v>
      </c>
      <c r="D142" s="12">
        <v>51.864431137724551</v>
      </c>
      <c r="E142" s="12">
        <f t="shared" si="2"/>
        <v>8661.36</v>
      </c>
      <c r="F142" s="13" t="str" cm="1">
        <f t="array" ref="F142">_xlfn.IFS(D142&lt;=25,"А",D142&lt;=100,"В",D142&gt;100,"C")</f>
        <v>В</v>
      </c>
      <c r="G142" s="14"/>
    </row>
    <row r="143" spans="2:7" ht="10.5" customHeight="1" outlineLevel="1" x14ac:dyDescent="0.2">
      <c r="B143" s="11" t="s">
        <v>202</v>
      </c>
      <c r="C143" s="12">
        <v>864.55</v>
      </c>
      <c r="D143" s="12">
        <v>51.91693944826789</v>
      </c>
      <c r="E143" s="12">
        <f t="shared" si="2"/>
        <v>44884.79</v>
      </c>
      <c r="F143" s="13" t="str" cm="1">
        <f t="array" ref="F143">_xlfn.IFS(D143&lt;=25,"А",D143&lt;=100,"В",D143&gt;100,"C")</f>
        <v>В</v>
      </c>
      <c r="G143" s="14"/>
    </row>
    <row r="144" spans="2:7" ht="10.5" customHeight="1" outlineLevel="1" x14ac:dyDescent="0.2">
      <c r="B144" s="11" t="s">
        <v>122</v>
      </c>
      <c r="C144" s="12">
        <v>11539</v>
      </c>
      <c r="D144" s="12">
        <v>51.927616777883699</v>
      </c>
      <c r="E144" s="12">
        <f t="shared" si="2"/>
        <v>599192.77</v>
      </c>
      <c r="F144" s="13" t="str" cm="1">
        <f t="array" ref="F144">_xlfn.IFS(D144&lt;=25,"А",D144&lt;=100,"В",D144&gt;100,"C")</f>
        <v>В</v>
      </c>
      <c r="G144" s="14"/>
    </row>
    <row r="145" spans="2:7" ht="10.5" customHeight="1" outlineLevel="1" x14ac:dyDescent="0.2">
      <c r="B145" s="11" t="s">
        <v>160</v>
      </c>
      <c r="C145" s="12">
        <v>400</v>
      </c>
      <c r="D145" s="12">
        <v>52.311575000000005</v>
      </c>
      <c r="E145" s="12">
        <f t="shared" si="2"/>
        <v>20924.63</v>
      </c>
      <c r="F145" s="13" t="str" cm="1">
        <f t="array" ref="F145">_xlfn.IFS(D145&lt;=25,"А",D145&lt;=100,"В",D145&gt;100,"C")</f>
        <v>В</v>
      </c>
      <c r="G145" s="14"/>
    </row>
    <row r="146" spans="2:7" ht="10.5" customHeight="1" outlineLevel="1" x14ac:dyDescent="0.2">
      <c r="B146" s="11" t="s">
        <v>22</v>
      </c>
      <c r="C146" s="12">
        <v>105</v>
      </c>
      <c r="D146" s="12">
        <v>52.530952380952378</v>
      </c>
      <c r="E146" s="12">
        <f t="shared" si="2"/>
        <v>5515.75</v>
      </c>
      <c r="F146" s="13" t="str" cm="1">
        <f t="array" ref="F146">_xlfn.IFS(D146&lt;=25,"А",D146&lt;=100,"В",D146&gt;100,"C")</f>
        <v>В</v>
      </c>
      <c r="G146" s="14"/>
    </row>
    <row r="147" spans="2:7" ht="10.5" customHeight="1" outlineLevel="1" x14ac:dyDescent="0.2">
      <c r="B147" s="11" t="s">
        <v>223</v>
      </c>
      <c r="C147" s="12">
        <v>64.489999999999995</v>
      </c>
      <c r="D147" s="12">
        <v>56.419599937974887</v>
      </c>
      <c r="E147" s="12">
        <f t="shared" si="2"/>
        <v>3638.5</v>
      </c>
      <c r="F147" s="13" t="str" cm="1">
        <f t="array" ref="F147">_xlfn.IFS(D147&lt;=25,"А",D147&lt;=100,"В",D147&gt;100,"C")</f>
        <v>В</v>
      </c>
      <c r="G147" s="14"/>
    </row>
    <row r="148" spans="2:7" ht="10.5" customHeight="1" outlineLevel="1" x14ac:dyDescent="0.2">
      <c r="B148" s="11" t="s">
        <v>169</v>
      </c>
      <c r="C148" s="12">
        <v>228.38</v>
      </c>
      <c r="D148" s="12">
        <v>57.653253349680362</v>
      </c>
      <c r="E148" s="12">
        <f t="shared" si="2"/>
        <v>13166.85</v>
      </c>
      <c r="F148" s="13" t="str" cm="1">
        <f t="array" ref="F148">_xlfn.IFS(D148&lt;=25,"А",D148&lt;=100,"В",D148&gt;100,"C")</f>
        <v>В</v>
      </c>
      <c r="G148" s="14"/>
    </row>
    <row r="149" spans="2:7" ht="10.5" customHeight="1" outlineLevel="1" x14ac:dyDescent="0.2">
      <c r="B149" s="11" t="s">
        <v>247</v>
      </c>
      <c r="C149" s="12">
        <v>1097</v>
      </c>
      <c r="D149" s="12">
        <v>60.098003646308108</v>
      </c>
      <c r="E149" s="12">
        <f t="shared" si="2"/>
        <v>65927.509999999995</v>
      </c>
      <c r="F149" s="13" t="str" cm="1">
        <f t="array" ref="F149">_xlfn.IFS(D149&lt;=25,"А",D149&lt;=100,"В",D149&gt;100,"C")</f>
        <v>В</v>
      </c>
      <c r="G149" s="14"/>
    </row>
    <row r="150" spans="2:7" ht="10.5" customHeight="1" outlineLevel="1" x14ac:dyDescent="0.2">
      <c r="B150" s="11" t="s">
        <v>221</v>
      </c>
      <c r="C150" s="12">
        <v>660</v>
      </c>
      <c r="D150" s="12">
        <v>61.294166666666669</v>
      </c>
      <c r="E150" s="12">
        <f t="shared" si="2"/>
        <v>40454.15</v>
      </c>
      <c r="F150" s="13" t="str" cm="1">
        <f t="array" ref="F150">_xlfn.IFS(D150&lt;=25,"А",D150&lt;=100,"В",D150&gt;100,"C")</f>
        <v>В</v>
      </c>
      <c r="G150" s="14"/>
    </row>
    <row r="151" spans="2:7" ht="10.5" customHeight="1" outlineLevel="1" x14ac:dyDescent="0.2">
      <c r="B151" s="11" t="s">
        <v>243</v>
      </c>
      <c r="C151" s="12">
        <v>253</v>
      </c>
      <c r="D151" s="12">
        <v>62.288142292490114</v>
      </c>
      <c r="E151" s="12">
        <f t="shared" si="2"/>
        <v>15758.9</v>
      </c>
      <c r="F151" s="13" t="str" cm="1">
        <f t="array" ref="F151">_xlfn.IFS(D151&lt;=25,"А",D151&lt;=100,"В",D151&gt;100,"C")</f>
        <v>В</v>
      </c>
      <c r="G151" s="14"/>
    </row>
    <row r="152" spans="2:7" ht="10.5" customHeight="1" outlineLevel="1" x14ac:dyDescent="0.2">
      <c r="B152" s="11" t="s">
        <v>242</v>
      </c>
      <c r="C152" s="12">
        <v>105</v>
      </c>
      <c r="D152" s="12">
        <v>62.792952380952386</v>
      </c>
      <c r="E152" s="12">
        <f t="shared" si="2"/>
        <v>6593.26</v>
      </c>
      <c r="F152" s="13" t="str" cm="1">
        <f t="array" ref="F152">_xlfn.IFS(D152&lt;=25,"А",D152&lt;=100,"В",D152&gt;100,"C")</f>
        <v>В</v>
      </c>
      <c r="G152" s="14"/>
    </row>
    <row r="153" spans="2:7" ht="10.5" customHeight="1" outlineLevel="1" x14ac:dyDescent="0.2">
      <c r="B153" s="11" t="s">
        <v>244</v>
      </c>
      <c r="C153" s="12">
        <v>838</v>
      </c>
      <c r="D153" s="12">
        <v>63.043448687350839</v>
      </c>
      <c r="E153" s="12">
        <f t="shared" si="2"/>
        <v>52830.41</v>
      </c>
      <c r="F153" s="13" t="str" cm="1">
        <f t="array" ref="F153">_xlfn.IFS(D153&lt;=25,"А",D153&lt;=100,"В",D153&gt;100,"C")</f>
        <v>В</v>
      </c>
      <c r="G153" s="14"/>
    </row>
    <row r="154" spans="2:7" ht="10.5" customHeight="1" outlineLevel="1" x14ac:dyDescent="0.2">
      <c r="B154" s="11" t="s">
        <v>89</v>
      </c>
      <c r="C154" s="12">
        <v>848</v>
      </c>
      <c r="D154" s="12">
        <v>64.823349056603774</v>
      </c>
      <c r="E154" s="12">
        <f t="shared" si="2"/>
        <v>54970.2</v>
      </c>
      <c r="F154" s="13" t="str" cm="1">
        <f t="array" ref="F154">_xlfn.IFS(D154&lt;=25,"А",D154&lt;=100,"В",D154&gt;100,"C")</f>
        <v>В</v>
      </c>
      <c r="G154" s="14"/>
    </row>
    <row r="155" spans="2:7" ht="10.5" customHeight="1" outlineLevel="1" x14ac:dyDescent="0.2">
      <c r="B155" s="11" t="s">
        <v>153</v>
      </c>
      <c r="C155" s="12">
        <v>326.33999999999997</v>
      </c>
      <c r="D155" s="12">
        <v>65.145768217196789</v>
      </c>
      <c r="E155" s="12">
        <f t="shared" si="2"/>
        <v>21259.67</v>
      </c>
      <c r="F155" s="13" t="str" cm="1">
        <f t="array" ref="F155">_xlfn.IFS(D155&lt;=25,"А",D155&lt;=100,"В",D155&gt;100,"C")</f>
        <v>В</v>
      </c>
      <c r="G155" s="14"/>
    </row>
    <row r="156" spans="2:7" ht="10.5" customHeight="1" outlineLevel="1" x14ac:dyDescent="0.2">
      <c r="B156" s="11" t="s">
        <v>28</v>
      </c>
      <c r="C156" s="12">
        <v>110</v>
      </c>
      <c r="D156" s="12">
        <v>65.233818181818179</v>
      </c>
      <c r="E156" s="12">
        <f t="shared" si="2"/>
        <v>7175.7199999999993</v>
      </c>
      <c r="F156" s="13" t="str" cm="1">
        <f t="array" ref="F156">_xlfn.IFS(D156&lt;=25,"А",D156&lt;=100,"В",D156&gt;100,"C")</f>
        <v>В</v>
      </c>
      <c r="G156" s="14"/>
    </row>
    <row r="157" spans="2:7" ht="10.5" customHeight="1" outlineLevel="1" x14ac:dyDescent="0.2">
      <c r="B157" s="11" t="s">
        <v>207</v>
      </c>
      <c r="C157" s="12">
        <v>72.599999999999994</v>
      </c>
      <c r="D157" s="12">
        <v>65.500000000000014</v>
      </c>
      <c r="E157" s="12">
        <f t="shared" si="2"/>
        <v>4755.3000000000011</v>
      </c>
      <c r="F157" s="13" t="str" cm="1">
        <f t="array" ref="F157">_xlfn.IFS(D157&lt;=25,"А",D157&lt;=100,"В",D157&gt;100,"C")</f>
        <v>В</v>
      </c>
      <c r="G157" s="14"/>
    </row>
    <row r="158" spans="2:7" ht="10.5" customHeight="1" outlineLevel="1" x14ac:dyDescent="0.2">
      <c r="B158" s="11" t="s">
        <v>9</v>
      </c>
      <c r="C158" s="12">
        <v>48.07</v>
      </c>
      <c r="D158" s="12">
        <v>65.582275847722073</v>
      </c>
      <c r="E158" s="12">
        <f t="shared" si="2"/>
        <v>3152.54</v>
      </c>
      <c r="F158" s="13" t="str" cm="1">
        <f t="array" ref="F158">_xlfn.IFS(D158&lt;=25,"А",D158&lt;=100,"В",D158&gt;100,"C")</f>
        <v>В</v>
      </c>
      <c r="G158" s="14"/>
    </row>
    <row r="159" spans="2:7" ht="10.5" customHeight="1" outlineLevel="1" x14ac:dyDescent="0.2">
      <c r="B159" s="11" t="s">
        <v>210</v>
      </c>
      <c r="C159" s="12">
        <v>131.47999999999999</v>
      </c>
      <c r="D159" s="12">
        <v>65.873821113477348</v>
      </c>
      <c r="E159" s="12">
        <f t="shared" si="2"/>
        <v>8661.09</v>
      </c>
      <c r="F159" s="13" t="str" cm="1">
        <f t="array" ref="F159">_xlfn.IFS(D159&lt;=25,"А",D159&lt;=100,"В",D159&gt;100,"C")</f>
        <v>В</v>
      </c>
      <c r="G159" s="14"/>
    </row>
    <row r="160" spans="2:7" ht="10.5" customHeight="1" outlineLevel="1" x14ac:dyDescent="0.2">
      <c r="B160" s="11" t="s">
        <v>176</v>
      </c>
      <c r="C160" s="12">
        <v>22.55</v>
      </c>
      <c r="D160" s="12">
        <v>65.940576496674055</v>
      </c>
      <c r="E160" s="12">
        <f t="shared" si="2"/>
        <v>1486.96</v>
      </c>
      <c r="F160" s="13" t="str" cm="1">
        <f t="array" ref="F160">_xlfn.IFS(D160&lt;=25,"А",D160&lt;=100,"В",D160&gt;100,"C")</f>
        <v>В</v>
      </c>
      <c r="G160" s="14"/>
    </row>
    <row r="161" spans="2:7" ht="10.5" customHeight="1" outlineLevel="1" x14ac:dyDescent="0.2">
      <c r="B161" s="11" t="s">
        <v>97</v>
      </c>
      <c r="C161" s="12">
        <v>275</v>
      </c>
      <c r="D161" s="12">
        <v>66.08283636363636</v>
      </c>
      <c r="E161" s="12">
        <f t="shared" si="2"/>
        <v>18172.78</v>
      </c>
      <c r="F161" s="13" t="str" cm="1">
        <f t="array" ref="F161">_xlfn.IFS(D161&lt;=25,"А",D161&lt;=100,"В",D161&gt;100,"C")</f>
        <v>В</v>
      </c>
      <c r="G161" s="14"/>
    </row>
    <row r="162" spans="2:7" ht="10.5" customHeight="1" outlineLevel="1" x14ac:dyDescent="0.2">
      <c r="B162" s="11" t="s">
        <v>189</v>
      </c>
      <c r="C162" s="12">
        <v>9</v>
      </c>
      <c r="D162" s="12">
        <v>66.102222222222224</v>
      </c>
      <c r="E162" s="12">
        <f t="shared" si="2"/>
        <v>594.92000000000007</v>
      </c>
      <c r="F162" s="13" t="str" cm="1">
        <f t="array" ref="F162">_xlfn.IFS(D162&lt;=25,"А",D162&lt;=100,"В",D162&gt;100,"C")</f>
        <v>В</v>
      </c>
      <c r="G162" s="14"/>
    </row>
    <row r="163" spans="2:7" ht="10.5" customHeight="1" outlineLevel="1" x14ac:dyDescent="0.2">
      <c r="B163" s="11" t="s">
        <v>246</v>
      </c>
      <c r="C163" s="12">
        <v>288</v>
      </c>
      <c r="D163" s="12">
        <v>66.273680555555558</v>
      </c>
      <c r="E163" s="12">
        <f t="shared" si="2"/>
        <v>19086.82</v>
      </c>
      <c r="F163" s="13" t="str" cm="1">
        <f t="array" ref="F163">_xlfn.IFS(D163&lt;=25,"А",D163&lt;=100,"В",D163&gt;100,"C")</f>
        <v>В</v>
      </c>
      <c r="G163" s="14"/>
    </row>
    <row r="164" spans="2:7" ht="10.5" customHeight="1" outlineLevel="1" x14ac:dyDescent="0.2">
      <c r="B164" s="11" t="s">
        <v>148</v>
      </c>
      <c r="C164" s="12">
        <v>93.54</v>
      </c>
      <c r="D164" s="12">
        <v>66.907846910412658</v>
      </c>
      <c r="E164" s="12">
        <f t="shared" si="2"/>
        <v>6258.56</v>
      </c>
      <c r="F164" s="13" t="str" cm="1">
        <f t="array" ref="F164">_xlfn.IFS(D164&lt;=25,"А",D164&lt;=100,"В",D164&gt;100,"C")</f>
        <v>В</v>
      </c>
      <c r="G164" s="14"/>
    </row>
    <row r="165" spans="2:7" ht="10.5" customHeight="1" outlineLevel="1" x14ac:dyDescent="0.2">
      <c r="B165" s="11" t="s">
        <v>86</v>
      </c>
      <c r="C165" s="12">
        <v>119.2</v>
      </c>
      <c r="D165" s="12">
        <v>67.705369127516775</v>
      </c>
      <c r="E165" s="12">
        <f t="shared" si="2"/>
        <v>8070.48</v>
      </c>
      <c r="F165" s="13" t="str" cm="1">
        <f t="array" ref="F165">_xlfn.IFS(D165&lt;=25,"А",D165&lt;=100,"В",D165&gt;100,"C")</f>
        <v>В</v>
      </c>
      <c r="G165" s="14"/>
    </row>
    <row r="166" spans="2:7" ht="10.5" customHeight="1" outlineLevel="1" x14ac:dyDescent="0.2">
      <c r="B166" s="11" t="s">
        <v>184</v>
      </c>
      <c r="C166" s="12">
        <v>830.7</v>
      </c>
      <c r="D166" s="12">
        <v>67.996183941254358</v>
      </c>
      <c r="E166" s="12">
        <f t="shared" si="2"/>
        <v>56484.43</v>
      </c>
      <c r="F166" s="13" t="str" cm="1">
        <f t="array" ref="F166">_xlfn.IFS(D166&lt;=25,"А",D166&lt;=100,"В",D166&gt;100,"C")</f>
        <v>В</v>
      </c>
      <c r="G166" s="14"/>
    </row>
    <row r="167" spans="2:7" ht="10.5" customHeight="1" outlineLevel="1" x14ac:dyDescent="0.2">
      <c r="B167" s="11" t="s">
        <v>83</v>
      </c>
      <c r="C167" s="12">
        <v>260</v>
      </c>
      <c r="D167" s="12">
        <v>68.218230769230772</v>
      </c>
      <c r="E167" s="12">
        <f t="shared" si="2"/>
        <v>17736.740000000002</v>
      </c>
      <c r="F167" s="13" t="str" cm="1">
        <f t="array" ref="F167">_xlfn.IFS(D167&lt;=25,"А",D167&lt;=100,"В",D167&gt;100,"C")</f>
        <v>В</v>
      </c>
      <c r="G167" s="14"/>
    </row>
    <row r="168" spans="2:7" ht="10.5" customHeight="1" outlineLevel="1" x14ac:dyDescent="0.2">
      <c r="B168" s="11" t="s">
        <v>201</v>
      </c>
      <c r="C168" s="12">
        <v>13.18</v>
      </c>
      <c r="D168" s="12">
        <v>69.207890743550834</v>
      </c>
      <c r="E168" s="12">
        <f t="shared" si="2"/>
        <v>912.16</v>
      </c>
      <c r="F168" s="13" t="str" cm="1">
        <f t="array" ref="F168">_xlfn.IFS(D168&lt;=25,"А",D168&lt;=100,"В",D168&gt;100,"C")</f>
        <v>В</v>
      </c>
      <c r="G168" s="14"/>
    </row>
    <row r="169" spans="2:7" ht="10.5" customHeight="1" outlineLevel="1" x14ac:dyDescent="0.2">
      <c r="B169" s="11" t="s">
        <v>248</v>
      </c>
      <c r="C169" s="12">
        <v>196.5</v>
      </c>
      <c r="D169" s="12">
        <v>69.243918575063617</v>
      </c>
      <c r="E169" s="12">
        <f t="shared" si="2"/>
        <v>13606.43</v>
      </c>
      <c r="F169" s="13" t="str" cm="1">
        <f t="array" ref="F169">_xlfn.IFS(D169&lt;=25,"А",D169&lt;=100,"В",D169&gt;100,"C")</f>
        <v>В</v>
      </c>
      <c r="G169" s="14"/>
    </row>
    <row r="170" spans="2:7" ht="10.5" customHeight="1" outlineLevel="1" x14ac:dyDescent="0.2">
      <c r="B170" s="11" t="s">
        <v>24</v>
      </c>
      <c r="C170" s="12">
        <v>154</v>
      </c>
      <c r="D170" s="12">
        <v>69.992337662337661</v>
      </c>
      <c r="E170" s="12">
        <f t="shared" si="2"/>
        <v>10778.82</v>
      </c>
      <c r="F170" s="13" t="str" cm="1">
        <f t="array" ref="F170">_xlfn.IFS(D170&lt;=25,"А",D170&lt;=100,"В",D170&gt;100,"C")</f>
        <v>В</v>
      </c>
      <c r="G170" s="14"/>
    </row>
    <row r="171" spans="2:7" ht="10.5" customHeight="1" outlineLevel="1" x14ac:dyDescent="0.2">
      <c r="B171" s="11" t="s">
        <v>108</v>
      </c>
      <c r="C171" s="12">
        <v>675</v>
      </c>
      <c r="D171" s="12">
        <v>69.992355555555548</v>
      </c>
      <c r="E171" s="12">
        <f t="shared" si="2"/>
        <v>47244.84</v>
      </c>
      <c r="F171" s="13" t="str" cm="1">
        <f t="array" ref="F171">_xlfn.IFS(D171&lt;=25,"А",D171&lt;=100,"В",D171&gt;100,"C")</f>
        <v>В</v>
      </c>
      <c r="G171" s="14"/>
    </row>
    <row r="172" spans="2:7" ht="10.5" customHeight="1" outlineLevel="1" x14ac:dyDescent="0.2">
      <c r="B172" s="11" t="s">
        <v>88</v>
      </c>
      <c r="C172" s="12">
        <v>852</v>
      </c>
      <c r="D172" s="12">
        <v>70.338978873239441</v>
      </c>
      <c r="E172" s="12">
        <f t="shared" si="2"/>
        <v>59928.810000000005</v>
      </c>
      <c r="F172" s="13" t="str" cm="1">
        <f t="array" ref="F172">_xlfn.IFS(D172&lt;=25,"А",D172&lt;=100,"В",D172&gt;100,"C")</f>
        <v>В</v>
      </c>
      <c r="G172" s="14"/>
    </row>
    <row r="173" spans="2:7" ht="10.5" customHeight="1" outlineLevel="1" x14ac:dyDescent="0.2">
      <c r="B173" s="11" t="s">
        <v>162</v>
      </c>
      <c r="C173" s="12">
        <v>97.75</v>
      </c>
      <c r="D173" s="12">
        <v>73.860562659846551</v>
      </c>
      <c r="E173" s="12">
        <f t="shared" si="2"/>
        <v>7219.87</v>
      </c>
      <c r="F173" s="13" t="str" cm="1">
        <f t="array" ref="F173">_xlfn.IFS(D173&lt;=25,"А",D173&lt;=100,"В",D173&gt;100,"C")</f>
        <v>В</v>
      </c>
      <c r="G173" s="14"/>
    </row>
    <row r="174" spans="2:7" ht="10.5" customHeight="1" outlineLevel="1" x14ac:dyDescent="0.2">
      <c r="B174" s="11" t="s">
        <v>222</v>
      </c>
      <c r="C174" s="12">
        <v>21.07</v>
      </c>
      <c r="D174" s="12">
        <v>75.847650688182242</v>
      </c>
      <c r="E174" s="12">
        <f t="shared" si="2"/>
        <v>1598.11</v>
      </c>
      <c r="F174" s="13" t="str" cm="1">
        <f t="array" ref="F174">_xlfn.IFS(D174&lt;=25,"А",D174&lt;=100,"В",D174&gt;100,"C")</f>
        <v>В</v>
      </c>
      <c r="G174" s="14"/>
    </row>
    <row r="175" spans="2:7" ht="10.5" customHeight="1" outlineLevel="1" x14ac:dyDescent="0.2">
      <c r="B175" s="11" t="s">
        <v>183</v>
      </c>
      <c r="C175" s="12">
        <v>834.18</v>
      </c>
      <c r="D175" s="12">
        <v>75.941319619266835</v>
      </c>
      <c r="E175" s="12">
        <f t="shared" si="2"/>
        <v>63348.73</v>
      </c>
      <c r="F175" s="13" t="str" cm="1">
        <f t="array" ref="F175">_xlfn.IFS(D175&lt;=25,"А",D175&lt;=100,"В",D175&gt;100,"C")</f>
        <v>В</v>
      </c>
      <c r="G175" s="14"/>
    </row>
    <row r="176" spans="2:7" ht="10.5" customHeight="1" outlineLevel="1" x14ac:dyDescent="0.2">
      <c r="B176" s="11" t="s">
        <v>170</v>
      </c>
      <c r="C176" s="12">
        <v>300</v>
      </c>
      <c r="D176" s="12">
        <v>76.271200000000007</v>
      </c>
      <c r="E176" s="12">
        <f t="shared" si="2"/>
        <v>22881.360000000001</v>
      </c>
      <c r="F176" s="13" t="str" cm="1">
        <f t="array" ref="F176">_xlfn.IFS(D176&lt;=25,"А",D176&lt;=100,"В",D176&gt;100,"C")</f>
        <v>В</v>
      </c>
      <c r="G176" s="14"/>
    </row>
    <row r="177" spans="2:7" ht="10.5" customHeight="1" outlineLevel="1" x14ac:dyDescent="0.2">
      <c r="B177" s="11" t="s">
        <v>134</v>
      </c>
      <c r="C177" s="12">
        <v>876</v>
      </c>
      <c r="D177" s="12">
        <v>77.543687214611879</v>
      </c>
      <c r="E177" s="12">
        <f t="shared" si="2"/>
        <v>67928.27</v>
      </c>
      <c r="F177" s="13" t="str" cm="1">
        <f t="array" ref="F177">_xlfn.IFS(D177&lt;=25,"А",D177&lt;=100,"В",D177&gt;100,"C")</f>
        <v>В</v>
      </c>
      <c r="G177" s="14"/>
    </row>
    <row r="178" spans="2:7" ht="10.5" customHeight="1" outlineLevel="1" x14ac:dyDescent="0.2">
      <c r="B178" s="11" t="s">
        <v>107</v>
      </c>
      <c r="C178" s="12">
        <v>2470</v>
      </c>
      <c r="D178" s="12">
        <v>78.813558704453442</v>
      </c>
      <c r="E178" s="12">
        <f t="shared" si="2"/>
        <v>194669.49</v>
      </c>
      <c r="F178" s="13" t="str" cm="1">
        <f t="array" ref="F178">_xlfn.IFS(D178&lt;=25,"А",D178&lt;=100,"В",D178&gt;100,"C")</f>
        <v>В</v>
      </c>
      <c r="G178" s="14"/>
    </row>
    <row r="179" spans="2:7" ht="10.5" customHeight="1" outlineLevel="1" x14ac:dyDescent="0.2">
      <c r="B179" s="11" t="s">
        <v>133</v>
      </c>
      <c r="C179" s="12">
        <v>853</v>
      </c>
      <c r="D179" s="12">
        <v>78.898695652173913</v>
      </c>
      <c r="E179" s="12">
        <f t="shared" si="2"/>
        <v>67300.587391304347</v>
      </c>
      <c r="F179" s="13" t="str" cm="1">
        <f t="array" ref="F179">_xlfn.IFS(D179&lt;=25,"А",D179&lt;=100,"В",D179&gt;100,"C")</f>
        <v>В</v>
      </c>
      <c r="G179" s="14"/>
    </row>
    <row r="180" spans="2:7" ht="10.5" customHeight="1" outlineLevel="1" x14ac:dyDescent="0.2">
      <c r="B180" s="11" t="s">
        <v>47</v>
      </c>
      <c r="C180" s="12">
        <v>10.92</v>
      </c>
      <c r="D180" s="12">
        <v>79.245421245421241</v>
      </c>
      <c r="E180" s="12">
        <f t="shared" si="2"/>
        <v>865.3599999999999</v>
      </c>
      <c r="F180" s="13" t="str" cm="1">
        <f t="array" ref="F180">_xlfn.IFS(D180&lt;=25,"А",D180&lt;=100,"В",D180&gt;100,"C")</f>
        <v>В</v>
      </c>
      <c r="G180" s="14"/>
    </row>
    <row r="181" spans="2:7" ht="10.5" customHeight="1" outlineLevel="1" x14ac:dyDescent="0.2">
      <c r="B181" s="11" t="s">
        <v>103</v>
      </c>
      <c r="C181" s="12">
        <v>1095</v>
      </c>
      <c r="D181" s="12">
        <v>79.724319634703207</v>
      </c>
      <c r="E181" s="12">
        <f t="shared" si="2"/>
        <v>87298.13</v>
      </c>
      <c r="F181" s="13" t="str" cm="1">
        <f t="array" ref="F181">_xlfn.IFS(D181&lt;=25,"А",D181&lt;=100,"В",D181&gt;100,"C")</f>
        <v>В</v>
      </c>
      <c r="G181" s="14"/>
    </row>
    <row r="182" spans="2:7" ht="10.5" customHeight="1" outlineLevel="1" x14ac:dyDescent="0.2">
      <c r="B182" s="11" t="s">
        <v>187</v>
      </c>
      <c r="C182" s="12">
        <v>202.29</v>
      </c>
      <c r="D182" s="12">
        <v>79.953630925898466</v>
      </c>
      <c r="E182" s="12">
        <f t="shared" si="2"/>
        <v>16173.82</v>
      </c>
      <c r="F182" s="13" t="str" cm="1">
        <f t="array" ref="F182">_xlfn.IFS(D182&lt;=25,"А",D182&lt;=100,"В",D182&gt;100,"C")</f>
        <v>В</v>
      </c>
      <c r="G182" s="14"/>
    </row>
    <row r="183" spans="2:7" ht="10.5" customHeight="1" outlineLevel="1" x14ac:dyDescent="0.2">
      <c r="B183" s="11" t="s">
        <v>190</v>
      </c>
      <c r="C183" s="12">
        <v>6</v>
      </c>
      <c r="D183" s="12">
        <v>80.504999999999995</v>
      </c>
      <c r="E183" s="12">
        <f t="shared" si="2"/>
        <v>483.03</v>
      </c>
      <c r="F183" s="13" t="str" cm="1">
        <f t="array" ref="F183">_xlfn.IFS(D183&lt;=25,"А",D183&lt;=100,"В",D183&gt;100,"C")</f>
        <v>В</v>
      </c>
      <c r="G183" s="14"/>
    </row>
    <row r="184" spans="2:7" ht="10.5" customHeight="1" outlineLevel="1" x14ac:dyDescent="0.2">
      <c r="B184" s="11" t="s">
        <v>213</v>
      </c>
      <c r="C184" s="12">
        <v>131</v>
      </c>
      <c r="D184" s="12">
        <v>80.550839694656489</v>
      </c>
      <c r="E184" s="12">
        <f t="shared" si="2"/>
        <v>10552.16</v>
      </c>
      <c r="F184" s="13" t="str" cm="1">
        <f t="array" ref="F184">_xlfn.IFS(D184&lt;=25,"А",D184&lt;=100,"В",D184&gt;100,"C")</f>
        <v>В</v>
      </c>
      <c r="G184" s="14"/>
    </row>
    <row r="185" spans="2:7" ht="10.5" customHeight="1" outlineLevel="1" x14ac:dyDescent="0.2">
      <c r="B185" s="11" t="s">
        <v>87</v>
      </c>
      <c r="C185" s="12">
        <v>78</v>
      </c>
      <c r="D185" s="12">
        <v>80.798461538461538</v>
      </c>
      <c r="E185" s="12">
        <f t="shared" si="2"/>
        <v>6302.28</v>
      </c>
      <c r="F185" s="13" t="str" cm="1">
        <f t="array" ref="F185">_xlfn.IFS(D185&lt;=25,"А",D185&lt;=100,"В",D185&gt;100,"C")</f>
        <v>В</v>
      </c>
      <c r="G185" s="14"/>
    </row>
    <row r="186" spans="2:7" ht="10.5" customHeight="1" outlineLevel="1" x14ac:dyDescent="0.2">
      <c r="B186" s="11" t="s">
        <v>172</v>
      </c>
      <c r="C186" s="12">
        <v>203.75</v>
      </c>
      <c r="D186" s="12">
        <v>82.71008588957055</v>
      </c>
      <c r="E186" s="12">
        <f t="shared" si="2"/>
        <v>16852.18</v>
      </c>
      <c r="F186" s="13" t="str" cm="1">
        <f t="array" ref="F186">_xlfn.IFS(D186&lt;=25,"А",D186&lt;=100,"В",D186&gt;100,"C")</f>
        <v>В</v>
      </c>
      <c r="G186" s="14"/>
    </row>
    <row r="187" spans="2:7" ht="10.5" customHeight="1" outlineLevel="1" x14ac:dyDescent="0.2">
      <c r="B187" s="11" t="s">
        <v>112</v>
      </c>
      <c r="C187" s="12">
        <v>288</v>
      </c>
      <c r="D187" s="12">
        <v>84.358368055555559</v>
      </c>
      <c r="E187" s="12">
        <f t="shared" si="2"/>
        <v>24295.21</v>
      </c>
      <c r="F187" s="13" t="str" cm="1">
        <f t="array" ref="F187">_xlfn.IFS(D187&lt;=25,"А",D187&lt;=100,"В",D187&gt;100,"C")</f>
        <v>В</v>
      </c>
      <c r="G187" s="14"/>
    </row>
    <row r="188" spans="2:7" ht="10.5" customHeight="1" outlineLevel="1" x14ac:dyDescent="0.2">
      <c r="B188" s="11" t="s">
        <v>75</v>
      </c>
      <c r="C188" s="12">
        <v>247</v>
      </c>
      <c r="D188" s="12">
        <v>84.647368421052633</v>
      </c>
      <c r="E188" s="12">
        <f t="shared" si="2"/>
        <v>20907.900000000001</v>
      </c>
      <c r="F188" s="13" t="str" cm="1">
        <f t="array" ref="F188">_xlfn.IFS(D188&lt;=25,"А",D188&lt;=100,"В",D188&gt;100,"C")</f>
        <v>В</v>
      </c>
      <c r="G188" s="14"/>
    </row>
    <row r="189" spans="2:7" ht="10.5" customHeight="1" outlineLevel="1" x14ac:dyDescent="0.2">
      <c r="B189" s="11" t="s">
        <v>74</v>
      </c>
      <c r="C189" s="12">
        <v>247</v>
      </c>
      <c r="D189" s="12">
        <v>84.671093117408901</v>
      </c>
      <c r="E189" s="12">
        <f t="shared" si="2"/>
        <v>20913.759999999998</v>
      </c>
      <c r="F189" s="13" t="str" cm="1">
        <f t="array" ref="F189">_xlfn.IFS(D189&lt;=25,"А",D189&lt;=100,"В",D189&gt;100,"C")</f>
        <v>В</v>
      </c>
      <c r="G189" s="14"/>
    </row>
    <row r="190" spans="2:7" ht="10.5" customHeight="1" outlineLevel="1" x14ac:dyDescent="0.2">
      <c r="B190" s="11" t="s">
        <v>135</v>
      </c>
      <c r="C190" s="12">
        <v>15</v>
      </c>
      <c r="D190" s="12">
        <v>84.830666666666673</v>
      </c>
      <c r="E190" s="12">
        <f t="shared" si="2"/>
        <v>1272.46</v>
      </c>
      <c r="F190" s="13" t="str" cm="1">
        <f t="array" ref="F190">_xlfn.IFS(D190&lt;=25,"А",D190&lt;=100,"В",D190&gt;100,"C")</f>
        <v>В</v>
      </c>
      <c r="G190" s="14"/>
    </row>
    <row r="191" spans="2:7" ht="10.5" customHeight="1" outlineLevel="1" x14ac:dyDescent="0.2">
      <c r="B191" s="11" t="s">
        <v>71</v>
      </c>
      <c r="C191" s="12">
        <v>4.34</v>
      </c>
      <c r="D191" s="12">
        <v>87.110599078341011</v>
      </c>
      <c r="E191" s="12">
        <f t="shared" si="2"/>
        <v>378.06</v>
      </c>
      <c r="F191" s="13" t="str" cm="1">
        <f t="array" ref="F191">_xlfn.IFS(D191&lt;=25,"А",D191&lt;=100,"В",D191&gt;100,"C")</f>
        <v>В</v>
      </c>
      <c r="G191" s="14"/>
    </row>
    <row r="192" spans="2:7" ht="10.5" customHeight="1" outlineLevel="1" x14ac:dyDescent="0.2">
      <c r="B192" s="11" t="s">
        <v>196</v>
      </c>
      <c r="C192" s="12">
        <v>88.12</v>
      </c>
      <c r="D192" s="12">
        <v>88.943032228778932</v>
      </c>
      <c r="E192" s="12">
        <f t="shared" si="2"/>
        <v>7837.66</v>
      </c>
      <c r="F192" s="13" t="str" cm="1">
        <f t="array" ref="F192">_xlfn.IFS(D192&lt;=25,"А",D192&lt;=100,"В",D192&gt;100,"C")</f>
        <v>В</v>
      </c>
      <c r="G192" s="14"/>
    </row>
    <row r="193" spans="2:7" ht="10.5" customHeight="1" outlineLevel="1" x14ac:dyDescent="0.2">
      <c r="B193" s="11" t="s">
        <v>69</v>
      </c>
      <c r="C193" s="12">
        <v>74.87</v>
      </c>
      <c r="D193" s="12">
        <v>89.554294109790305</v>
      </c>
      <c r="E193" s="12">
        <f t="shared" si="2"/>
        <v>6704.93</v>
      </c>
      <c r="F193" s="13" t="str" cm="1">
        <f t="array" ref="F193">_xlfn.IFS(D193&lt;=25,"А",D193&lt;=100,"В",D193&gt;100,"C")</f>
        <v>В</v>
      </c>
      <c r="G193" s="14"/>
    </row>
    <row r="194" spans="2:7" ht="10.5" customHeight="1" outlineLevel="1" x14ac:dyDescent="0.2">
      <c r="B194" s="11" t="s">
        <v>76</v>
      </c>
      <c r="C194" s="12">
        <v>1800</v>
      </c>
      <c r="D194" s="12">
        <v>91.673694444444436</v>
      </c>
      <c r="E194" s="12">
        <f t="shared" si="2"/>
        <v>165012.65</v>
      </c>
      <c r="F194" s="13" t="str" cm="1">
        <f t="array" ref="F194">_xlfn.IFS(D194&lt;=25,"А",D194&lt;=100,"В",D194&gt;100,"C")</f>
        <v>В</v>
      </c>
      <c r="G194" s="14"/>
    </row>
    <row r="195" spans="2:7" ht="10.5" customHeight="1" outlineLevel="1" x14ac:dyDescent="0.2">
      <c r="B195" s="11" t="s">
        <v>72</v>
      </c>
      <c r="C195" s="12">
        <v>203</v>
      </c>
      <c r="D195" s="12">
        <v>91.767438423645331</v>
      </c>
      <c r="E195" s="12">
        <f t="shared" si="2"/>
        <v>18628.79</v>
      </c>
      <c r="F195" s="13" t="str" cm="1">
        <f t="array" ref="F195">_xlfn.IFS(D195&lt;=25,"А",D195&lt;=100,"В",D195&gt;100,"C")</f>
        <v>В</v>
      </c>
      <c r="G195" s="14"/>
    </row>
    <row r="196" spans="2:7" ht="10.5" customHeight="1" outlineLevel="1" x14ac:dyDescent="0.2">
      <c r="B196" s="11" t="s">
        <v>70</v>
      </c>
      <c r="C196" s="12">
        <v>252.79</v>
      </c>
      <c r="D196" s="12">
        <v>92.314688081015859</v>
      </c>
      <c r="E196" s="12">
        <f t="shared" si="2"/>
        <v>23336.23</v>
      </c>
      <c r="F196" s="13" t="str" cm="1">
        <f t="array" ref="F196">_xlfn.IFS(D196&lt;=25,"А",D196&lt;=100,"В",D196&gt;100,"C")</f>
        <v>В</v>
      </c>
      <c r="G196" s="14"/>
    </row>
    <row r="197" spans="2:7" ht="10.5" customHeight="1" outlineLevel="1" x14ac:dyDescent="0.2">
      <c r="B197" s="11" t="s">
        <v>50</v>
      </c>
      <c r="C197" s="12">
        <v>31.4</v>
      </c>
      <c r="D197" s="12">
        <v>92.400318471337584</v>
      </c>
      <c r="E197" s="12">
        <f t="shared" si="2"/>
        <v>2901.37</v>
      </c>
      <c r="F197" s="13" t="str" cm="1">
        <f t="array" ref="F197">_xlfn.IFS(D197&lt;=25,"А",D197&lt;=100,"В",D197&gt;100,"C")</f>
        <v>В</v>
      </c>
      <c r="G197" s="14"/>
    </row>
    <row r="198" spans="2:7" ht="10.5" customHeight="1" outlineLevel="1" x14ac:dyDescent="0.2">
      <c r="B198" s="11" t="s">
        <v>98</v>
      </c>
      <c r="C198" s="12">
        <v>270</v>
      </c>
      <c r="D198" s="12">
        <v>93.135592592592602</v>
      </c>
      <c r="E198" s="12">
        <f t="shared" si="2"/>
        <v>25146.610000000004</v>
      </c>
      <c r="F198" s="13" t="str" cm="1">
        <f t="array" ref="F198">_xlfn.IFS(D198&lt;=25,"А",D198&lt;=100,"В",D198&gt;100,"C")</f>
        <v>В</v>
      </c>
      <c r="G198" s="14"/>
    </row>
    <row r="199" spans="2:7" ht="10.5" customHeight="1" outlineLevel="1" x14ac:dyDescent="0.2">
      <c r="B199" s="11" t="s">
        <v>154</v>
      </c>
      <c r="C199" s="12">
        <v>16</v>
      </c>
      <c r="D199" s="12">
        <v>99.533749999999998</v>
      </c>
      <c r="E199" s="12">
        <f t="shared" si="2"/>
        <v>1592.54</v>
      </c>
      <c r="F199" s="13" t="str" cm="1">
        <f t="array" ref="F199">_xlfn.IFS(D199&lt;=25,"А",D199&lt;=100,"В",D199&gt;100,"C")</f>
        <v>В</v>
      </c>
      <c r="G199" s="14"/>
    </row>
    <row r="200" spans="2:7" ht="10.5" customHeight="1" outlineLevel="1" x14ac:dyDescent="0.2">
      <c r="B200" s="11" t="s">
        <v>59</v>
      </c>
      <c r="C200" s="12">
        <v>169.23</v>
      </c>
      <c r="D200" s="12">
        <v>101.84671748507948</v>
      </c>
      <c r="E200" s="12">
        <f t="shared" si="2"/>
        <v>17235.52</v>
      </c>
      <c r="F200" s="13" t="str" cm="1">
        <f t="array" ref="F200">_xlfn.IFS(D200&lt;=25,"А",D200&lt;=100,"В",D200&gt;100,"C")</f>
        <v>C</v>
      </c>
      <c r="G200" s="14"/>
    </row>
    <row r="201" spans="2:7" ht="10.5" customHeight="1" outlineLevel="1" x14ac:dyDescent="0.2">
      <c r="B201" s="11" t="s">
        <v>165</v>
      </c>
      <c r="C201" s="12">
        <v>7.78</v>
      </c>
      <c r="D201" s="12">
        <v>103.38946015424165</v>
      </c>
      <c r="E201" s="12">
        <f t="shared" si="2"/>
        <v>804.37</v>
      </c>
      <c r="F201" s="13" t="str" cm="1">
        <f t="array" ref="F201">_xlfn.IFS(D201&lt;=25,"А",D201&lt;=100,"В",D201&gt;100,"C")</f>
        <v>C</v>
      </c>
      <c r="G201" s="14"/>
    </row>
    <row r="202" spans="2:7" ht="10.5" customHeight="1" outlineLevel="1" x14ac:dyDescent="0.2">
      <c r="B202" s="11" t="s">
        <v>192</v>
      </c>
      <c r="C202" s="12">
        <v>45.32</v>
      </c>
      <c r="D202" s="12">
        <v>103.95189761694617</v>
      </c>
      <c r="E202" s="12">
        <f t="shared" ref="E202:E265" si="3">D202*C202</f>
        <v>4711.1000000000004</v>
      </c>
      <c r="F202" s="13" t="str" cm="1">
        <f t="array" ref="F202">_xlfn.IFS(D202&lt;=25,"А",D202&lt;=100,"В",D202&gt;100,"C")</f>
        <v>C</v>
      </c>
      <c r="G202" s="14"/>
    </row>
    <row r="203" spans="2:7" ht="10.5" customHeight="1" outlineLevel="1" x14ac:dyDescent="0.2">
      <c r="B203" s="11" t="s">
        <v>48</v>
      </c>
      <c r="C203" s="12">
        <v>25.83</v>
      </c>
      <c r="D203" s="12">
        <v>105.13588850174216</v>
      </c>
      <c r="E203" s="12">
        <f t="shared" si="3"/>
        <v>2715.66</v>
      </c>
      <c r="F203" s="13" t="str" cm="1">
        <f t="array" ref="F203">_xlfn.IFS(D203&lt;=25,"А",D203&lt;=100,"В",D203&gt;100,"C")</f>
        <v>C</v>
      </c>
      <c r="G203" s="14"/>
    </row>
    <row r="204" spans="2:7" ht="10.5" customHeight="1" outlineLevel="1" x14ac:dyDescent="0.2">
      <c r="B204" s="11" t="s">
        <v>80</v>
      </c>
      <c r="C204" s="12">
        <v>94</v>
      </c>
      <c r="D204" s="12">
        <v>106.04053191489361</v>
      </c>
      <c r="E204" s="12">
        <f t="shared" si="3"/>
        <v>9967.81</v>
      </c>
      <c r="F204" s="13" t="str" cm="1">
        <f t="array" ref="F204">_xlfn.IFS(D204&lt;=25,"А",D204&lt;=100,"В",D204&gt;100,"C")</f>
        <v>C</v>
      </c>
      <c r="G204" s="14"/>
    </row>
    <row r="205" spans="2:7" ht="10.5" customHeight="1" outlineLevel="1" x14ac:dyDescent="0.2">
      <c r="B205" s="11" t="s">
        <v>142</v>
      </c>
      <c r="C205" s="12">
        <v>240</v>
      </c>
      <c r="D205" s="12">
        <v>109.89866666666667</v>
      </c>
      <c r="E205" s="12">
        <f t="shared" si="3"/>
        <v>26375.68</v>
      </c>
      <c r="F205" s="13" t="str" cm="1">
        <f t="array" ref="F205">_xlfn.IFS(D205&lt;=25,"А",D205&lt;=100,"В",D205&gt;100,"C")</f>
        <v>C</v>
      </c>
      <c r="G205" s="14"/>
    </row>
    <row r="206" spans="2:7" ht="10.5" customHeight="1" outlineLevel="1" x14ac:dyDescent="0.2">
      <c r="B206" s="11" t="s">
        <v>146</v>
      </c>
      <c r="C206" s="12">
        <v>49.44</v>
      </c>
      <c r="D206" s="12">
        <v>111.8865291262136</v>
      </c>
      <c r="E206" s="12">
        <f t="shared" si="3"/>
        <v>5531.67</v>
      </c>
      <c r="F206" s="13" t="str" cm="1">
        <f t="array" ref="F206">_xlfn.IFS(D206&lt;=25,"А",D206&lt;=100,"В",D206&gt;100,"C")</f>
        <v>C</v>
      </c>
      <c r="G206" s="14"/>
    </row>
    <row r="207" spans="2:7" ht="10.5" customHeight="1" outlineLevel="1" x14ac:dyDescent="0.2">
      <c r="B207" s="11" t="s">
        <v>100</v>
      </c>
      <c r="C207" s="12">
        <v>532</v>
      </c>
      <c r="D207" s="12">
        <v>116.94915413533835</v>
      </c>
      <c r="E207" s="12">
        <f t="shared" si="3"/>
        <v>62216.95</v>
      </c>
      <c r="F207" s="13" t="str" cm="1">
        <f t="array" ref="F207">_xlfn.IFS(D207&lt;=25,"А",D207&lt;=100,"В",D207&gt;100,"C")</f>
        <v>C</v>
      </c>
      <c r="G207" s="14"/>
    </row>
    <row r="208" spans="2:7" ht="10.5" customHeight="1" outlineLevel="1" x14ac:dyDescent="0.2">
      <c r="B208" s="11" t="s">
        <v>186</v>
      </c>
      <c r="C208" s="12">
        <v>174.09</v>
      </c>
      <c r="D208" s="12">
        <v>118.600838646677</v>
      </c>
      <c r="E208" s="12">
        <f t="shared" si="3"/>
        <v>20647.22</v>
      </c>
      <c r="F208" s="13" t="str" cm="1">
        <f t="array" ref="F208">_xlfn.IFS(D208&lt;=25,"А",D208&lt;=100,"В",D208&gt;100,"C")</f>
        <v>C</v>
      </c>
      <c r="G208" s="14"/>
    </row>
    <row r="209" spans="2:7" ht="10.5" customHeight="1" outlineLevel="1" x14ac:dyDescent="0.2">
      <c r="B209" s="11" t="s">
        <v>216</v>
      </c>
      <c r="C209" s="12">
        <v>73.709999999999994</v>
      </c>
      <c r="D209" s="12">
        <v>125.41432641432644</v>
      </c>
      <c r="E209" s="12">
        <f t="shared" si="3"/>
        <v>9244.2900000000009</v>
      </c>
      <c r="F209" s="13" t="str" cm="1">
        <f t="array" ref="F209">_xlfn.IFS(D209&lt;=25,"А",D209&lt;=100,"В",D209&gt;100,"C")</f>
        <v>C</v>
      </c>
      <c r="G209" s="14"/>
    </row>
    <row r="210" spans="2:7" ht="10.5" customHeight="1" outlineLevel="1" x14ac:dyDescent="0.2">
      <c r="B210" s="11" t="s">
        <v>32</v>
      </c>
      <c r="C210" s="12">
        <v>5395</v>
      </c>
      <c r="D210" s="12">
        <v>125.90611677479147</v>
      </c>
      <c r="E210" s="12">
        <f t="shared" si="3"/>
        <v>679263.5</v>
      </c>
      <c r="F210" s="13" t="str" cm="1">
        <f t="array" ref="F210">_xlfn.IFS(D210&lt;=25,"А",D210&lt;=100,"В",D210&gt;100,"C")</f>
        <v>C</v>
      </c>
      <c r="G210" s="14"/>
    </row>
    <row r="211" spans="2:7" ht="10.5" customHeight="1" outlineLevel="1" x14ac:dyDescent="0.2">
      <c r="B211" s="11" t="s">
        <v>140</v>
      </c>
      <c r="C211" s="12">
        <v>456.4</v>
      </c>
      <c r="D211" s="12">
        <v>128.39783085013147</v>
      </c>
      <c r="E211" s="12">
        <f t="shared" si="3"/>
        <v>58600.77</v>
      </c>
      <c r="F211" s="13" t="str" cm="1">
        <f t="array" ref="F211">_xlfn.IFS(D211&lt;=25,"А",D211&lt;=100,"В",D211&gt;100,"C")</f>
        <v>C</v>
      </c>
      <c r="G211" s="14"/>
    </row>
    <row r="212" spans="2:7" ht="10.5" customHeight="1" outlineLevel="1" x14ac:dyDescent="0.2">
      <c r="B212" s="11" t="s">
        <v>215</v>
      </c>
      <c r="C212" s="12">
        <v>22</v>
      </c>
      <c r="D212" s="12">
        <v>131.38863636363638</v>
      </c>
      <c r="E212" s="12">
        <f t="shared" si="3"/>
        <v>2890.55</v>
      </c>
      <c r="F212" s="13" t="str" cm="1">
        <f t="array" ref="F212">_xlfn.IFS(D212&lt;=25,"А",D212&lt;=100,"В",D212&gt;100,"C")</f>
        <v>C</v>
      </c>
      <c r="G212" s="14"/>
    </row>
    <row r="213" spans="2:7" ht="10.5" customHeight="1" outlineLevel="1" x14ac:dyDescent="0.2">
      <c r="B213" s="11" t="s">
        <v>269</v>
      </c>
      <c r="C213" s="12">
        <v>146.24</v>
      </c>
      <c r="D213" s="12">
        <v>133.11754649890591</v>
      </c>
      <c r="E213" s="12">
        <f t="shared" si="3"/>
        <v>19467.11</v>
      </c>
      <c r="F213" s="13" t="str" cm="1">
        <f t="array" ref="F213">_xlfn.IFS(D213&lt;=25,"А",D213&lt;=100,"В",D213&gt;100,"C")</f>
        <v>C</v>
      </c>
      <c r="G213" s="14"/>
    </row>
    <row r="214" spans="2:7" ht="10.5" customHeight="1" outlineLevel="1" x14ac:dyDescent="0.2">
      <c r="B214" s="11" t="s">
        <v>141</v>
      </c>
      <c r="C214" s="12">
        <v>84</v>
      </c>
      <c r="D214" s="12">
        <v>133.60523809523809</v>
      </c>
      <c r="E214" s="12">
        <f t="shared" si="3"/>
        <v>11222.84</v>
      </c>
      <c r="F214" s="13" t="str" cm="1">
        <f t="array" ref="F214">_xlfn.IFS(D214&lt;=25,"А",D214&lt;=100,"В",D214&gt;100,"C")</f>
        <v>C</v>
      </c>
      <c r="G214" s="14"/>
    </row>
    <row r="215" spans="2:7" ht="10.5" customHeight="1" outlineLevel="1" x14ac:dyDescent="0.2">
      <c r="B215" s="11" t="s">
        <v>124</v>
      </c>
      <c r="C215" s="12">
        <v>540</v>
      </c>
      <c r="D215" s="12">
        <v>136.65281481481483</v>
      </c>
      <c r="E215" s="12">
        <f t="shared" si="3"/>
        <v>73792.52</v>
      </c>
      <c r="F215" s="13" t="str" cm="1">
        <f t="array" ref="F215">_xlfn.IFS(D215&lt;=25,"А",D215&lt;=100,"В",D215&gt;100,"C")</f>
        <v>C</v>
      </c>
      <c r="G215" s="14"/>
    </row>
    <row r="216" spans="2:7" ht="10.5" customHeight="1" outlineLevel="1" x14ac:dyDescent="0.2">
      <c r="B216" s="11" t="s">
        <v>123</v>
      </c>
      <c r="C216" s="12">
        <v>400</v>
      </c>
      <c r="D216" s="12">
        <v>136.65282500000001</v>
      </c>
      <c r="E216" s="12">
        <f t="shared" si="3"/>
        <v>54661.130000000005</v>
      </c>
      <c r="F216" s="13" t="str" cm="1">
        <f t="array" ref="F216">_xlfn.IFS(D216&lt;=25,"А",D216&lt;=100,"В",D216&gt;100,"C")</f>
        <v>C</v>
      </c>
      <c r="G216" s="14"/>
    </row>
    <row r="217" spans="2:7" ht="10.5" customHeight="1" outlineLevel="1" x14ac:dyDescent="0.2">
      <c r="B217" s="11" t="s">
        <v>125</v>
      </c>
      <c r="C217" s="12">
        <v>185</v>
      </c>
      <c r="D217" s="12">
        <v>136.81529729729732</v>
      </c>
      <c r="E217" s="12">
        <f t="shared" si="3"/>
        <v>25310.830000000005</v>
      </c>
      <c r="F217" s="13" t="str" cm="1">
        <f t="array" ref="F217">_xlfn.IFS(D217&lt;=25,"А",D217&lt;=100,"В",D217&gt;100,"C")</f>
        <v>C</v>
      </c>
      <c r="G217" s="14"/>
    </row>
    <row r="218" spans="2:7" ht="10.5" customHeight="1" outlineLevel="1" x14ac:dyDescent="0.2">
      <c r="B218" s="11" t="s">
        <v>119</v>
      </c>
      <c r="C218" s="12">
        <v>344</v>
      </c>
      <c r="D218" s="12">
        <v>137.20311046511628</v>
      </c>
      <c r="E218" s="12">
        <f t="shared" si="3"/>
        <v>47197.87</v>
      </c>
      <c r="F218" s="13" t="str" cm="1">
        <f t="array" ref="F218">_xlfn.IFS(D218&lt;=25,"А",D218&lt;=100,"В",D218&gt;100,"C")</f>
        <v>C</v>
      </c>
      <c r="G218" s="14"/>
    </row>
    <row r="219" spans="2:7" ht="10.5" customHeight="1" outlineLevel="1" x14ac:dyDescent="0.2">
      <c r="B219" s="11" t="s">
        <v>109</v>
      </c>
      <c r="C219" s="12">
        <v>270</v>
      </c>
      <c r="D219" s="12">
        <v>137.28814814814817</v>
      </c>
      <c r="E219" s="12">
        <f t="shared" si="3"/>
        <v>37067.800000000003</v>
      </c>
      <c r="F219" s="13" t="str" cm="1">
        <f t="array" ref="F219">_xlfn.IFS(D219&lt;=25,"А",D219&lt;=100,"В",D219&gt;100,"C")</f>
        <v>C</v>
      </c>
      <c r="G219" s="14"/>
    </row>
    <row r="220" spans="2:7" ht="10.5" customHeight="1" outlineLevel="1" x14ac:dyDescent="0.2">
      <c r="B220" s="11" t="s">
        <v>99</v>
      </c>
      <c r="C220" s="12">
        <v>1180</v>
      </c>
      <c r="D220" s="12">
        <v>139.40677966101694</v>
      </c>
      <c r="E220" s="12">
        <f t="shared" si="3"/>
        <v>164500</v>
      </c>
      <c r="F220" s="13" t="str" cm="1">
        <f t="array" ref="F220">_xlfn.IFS(D220&lt;=25,"А",D220&lt;=100,"В",D220&gt;100,"C")</f>
        <v>C</v>
      </c>
      <c r="G220" s="14"/>
    </row>
    <row r="221" spans="2:7" ht="10.5" customHeight="1" outlineLevel="1" x14ac:dyDescent="0.2">
      <c r="B221" s="11" t="s">
        <v>101</v>
      </c>
      <c r="C221" s="12">
        <v>1531</v>
      </c>
      <c r="D221" s="12">
        <v>139.40677988242979</v>
      </c>
      <c r="E221" s="12">
        <f t="shared" si="3"/>
        <v>213431.78</v>
      </c>
      <c r="F221" s="13" t="str" cm="1">
        <f t="array" ref="F221">_xlfn.IFS(D221&lt;=25,"А",D221&lt;=100,"В",D221&gt;100,"C")</f>
        <v>C</v>
      </c>
      <c r="G221" s="14"/>
    </row>
    <row r="222" spans="2:7" ht="10.5" customHeight="1" outlineLevel="1" x14ac:dyDescent="0.2">
      <c r="B222" s="11" t="s">
        <v>91</v>
      </c>
      <c r="C222" s="12">
        <v>1030</v>
      </c>
      <c r="D222" s="12">
        <v>139.40900970873787</v>
      </c>
      <c r="E222" s="12">
        <f t="shared" si="3"/>
        <v>143591.28</v>
      </c>
      <c r="F222" s="13" t="str" cm="1">
        <f t="array" ref="F222">_xlfn.IFS(D222&lt;=25,"А",D222&lt;=100,"В",D222&gt;100,"C")</f>
        <v>C</v>
      </c>
      <c r="G222" s="14"/>
    </row>
    <row r="223" spans="2:7" ht="10.5" customHeight="1" outlineLevel="1" x14ac:dyDescent="0.2">
      <c r="B223" s="11" t="s">
        <v>159</v>
      </c>
      <c r="C223" s="12">
        <v>140.16999999999999</v>
      </c>
      <c r="D223" s="12">
        <v>143.04423200399515</v>
      </c>
      <c r="E223" s="12">
        <f t="shared" si="3"/>
        <v>20050.509999999998</v>
      </c>
      <c r="F223" s="13" t="str" cm="1">
        <f t="array" ref="F223">_xlfn.IFS(D223&lt;=25,"А",D223&lt;=100,"В",D223&gt;100,"C")</f>
        <v>C</v>
      </c>
      <c r="G223" s="14"/>
    </row>
    <row r="224" spans="2:7" ht="10.5" customHeight="1" outlineLevel="1" x14ac:dyDescent="0.2">
      <c r="B224" s="11" t="s">
        <v>178</v>
      </c>
      <c r="C224" s="12">
        <v>439</v>
      </c>
      <c r="D224" s="12">
        <v>146.86216400911161</v>
      </c>
      <c r="E224" s="12">
        <f t="shared" si="3"/>
        <v>64472.49</v>
      </c>
      <c r="F224" s="13" t="str" cm="1">
        <f t="array" ref="F224">_xlfn.IFS(D224&lt;=25,"А",D224&lt;=100,"В",D224&gt;100,"C")</f>
        <v>C</v>
      </c>
      <c r="G224" s="14"/>
    </row>
    <row r="225" spans="2:7" ht="10.5" customHeight="1" outlineLevel="1" x14ac:dyDescent="0.2">
      <c r="B225" s="11" t="s">
        <v>261</v>
      </c>
      <c r="C225" s="12">
        <v>324.98</v>
      </c>
      <c r="D225" s="12">
        <v>150.23062957720472</v>
      </c>
      <c r="E225" s="12">
        <f t="shared" si="3"/>
        <v>48821.95</v>
      </c>
      <c r="F225" s="13" t="str" cm="1">
        <f t="array" ref="F225">_xlfn.IFS(D225&lt;=25,"А",D225&lt;=100,"В",D225&gt;100,"C")</f>
        <v>C</v>
      </c>
      <c r="G225" s="14"/>
    </row>
    <row r="226" spans="2:7" ht="10.5" customHeight="1" outlineLevel="1" x14ac:dyDescent="0.2">
      <c r="B226" s="11" t="s">
        <v>113</v>
      </c>
      <c r="C226" s="12">
        <v>44</v>
      </c>
      <c r="D226" s="12">
        <v>159.32204545454545</v>
      </c>
      <c r="E226" s="12">
        <f t="shared" si="3"/>
        <v>7010.17</v>
      </c>
      <c r="F226" s="13" t="str" cm="1">
        <f t="array" ref="F226">_xlfn.IFS(D226&lt;=25,"А",D226&lt;=100,"В",D226&gt;100,"C")</f>
        <v>C</v>
      </c>
      <c r="G226" s="14"/>
    </row>
    <row r="227" spans="2:7" ht="10.5" customHeight="1" outlineLevel="1" x14ac:dyDescent="0.2">
      <c r="B227" s="11" t="s">
        <v>116</v>
      </c>
      <c r="C227" s="12">
        <v>92</v>
      </c>
      <c r="D227" s="12">
        <v>160.59326086956523</v>
      </c>
      <c r="E227" s="12">
        <f t="shared" si="3"/>
        <v>14774.580000000002</v>
      </c>
      <c r="F227" s="13" t="str" cm="1">
        <f t="array" ref="F227">_xlfn.IFS(D227&lt;=25,"А",D227&lt;=100,"В",D227&gt;100,"C")</f>
        <v>C</v>
      </c>
      <c r="G227" s="14"/>
    </row>
    <row r="228" spans="2:7" ht="10.5" customHeight="1" outlineLevel="1" x14ac:dyDescent="0.2">
      <c r="B228" s="11" t="s">
        <v>138</v>
      </c>
      <c r="C228" s="12">
        <v>60</v>
      </c>
      <c r="D228" s="12">
        <v>165</v>
      </c>
      <c r="E228" s="12">
        <f t="shared" si="3"/>
        <v>9900</v>
      </c>
      <c r="F228" s="13" t="str" cm="1">
        <f t="array" ref="F228">_xlfn.IFS(D228&lt;=25,"А",D228&lt;=100,"В",D228&gt;100,"C")</f>
        <v>C</v>
      </c>
      <c r="G228" s="14"/>
    </row>
    <row r="229" spans="2:7" ht="10.5" customHeight="1" outlineLevel="1" x14ac:dyDescent="0.2">
      <c r="B229" s="11" t="s">
        <v>179</v>
      </c>
      <c r="C229" s="12">
        <v>68.099999999999994</v>
      </c>
      <c r="D229" s="12">
        <v>170</v>
      </c>
      <c r="E229" s="12">
        <f t="shared" si="3"/>
        <v>11576.999999999998</v>
      </c>
      <c r="F229" s="13" t="str" cm="1">
        <f t="array" ref="F229">_xlfn.IFS(D229&lt;=25,"А",D229&lt;=100,"В",D229&gt;100,"C")</f>
        <v>C</v>
      </c>
      <c r="G229" s="14"/>
    </row>
    <row r="230" spans="2:7" ht="10.5" customHeight="1" outlineLevel="1" x14ac:dyDescent="0.2">
      <c r="B230" s="11" t="s">
        <v>111</v>
      </c>
      <c r="C230" s="12">
        <v>89</v>
      </c>
      <c r="D230" s="12">
        <v>170.71910112359549</v>
      </c>
      <c r="E230" s="12">
        <f t="shared" si="3"/>
        <v>15193.999999999998</v>
      </c>
      <c r="F230" s="13" t="str" cm="1">
        <f t="array" ref="F230">_xlfn.IFS(D230&lt;=25,"А",D230&lt;=100,"В",D230&gt;100,"C")</f>
        <v>C</v>
      </c>
      <c r="G230" s="14"/>
    </row>
    <row r="231" spans="2:7" ht="10.5" customHeight="1" outlineLevel="1" x14ac:dyDescent="0.2">
      <c r="B231" s="11" t="s">
        <v>33</v>
      </c>
      <c r="C231" s="12">
        <v>26.34</v>
      </c>
      <c r="D231" s="12">
        <v>172.31017463933179</v>
      </c>
      <c r="E231" s="12">
        <f t="shared" si="3"/>
        <v>4538.6499999999996</v>
      </c>
      <c r="F231" s="13" t="str" cm="1">
        <f t="array" ref="F231">_xlfn.IFS(D231&lt;=25,"А",D231&lt;=100,"В",D231&gt;100,"C")</f>
        <v>C</v>
      </c>
      <c r="G231" s="14"/>
    </row>
    <row r="232" spans="2:7" ht="10.5" customHeight="1" outlineLevel="1" x14ac:dyDescent="0.2">
      <c r="B232" s="11" t="s">
        <v>214</v>
      </c>
      <c r="C232" s="12">
        <v>2.69</v>
      </c>
      <c r="D232" s="12">
        <v>174.44237918215615</v>
      </c>
      <c r="E232" s="12">
        <f t="shared" si="3"/>
        <v>469.25</v>
      </c>
      <c r="F232" s="13" t="str" cm="1">
        <f t="array" ref="F232">_xlfn.IFS(D232&lt;=25,"А",D232&lt;=100,"В",D232&gt;100,"C")</f>
        <v>C</v>
      </c>
      <c r="G232" s="14"/>
    </row>
    <row r="233" spans="2:7" ht="10.5" customHeight="1" outlineLevel="1" x14ac:dyDescent="0.2">
      <c r="B233" s="11" t="s">
        <v>96</v>
      </c>
      <c r="C233" s="12">
        <v>174</v>
      </c>
      <c r="D233" s="12">
        <v>174.80965517241381</v>
      </c>
      <c r="E233" s="12">
        <f t="shared" si="3"/>
        <v>30416.880000000005</v>
      </c>
      <c r="F233" s="13" t="str" cm="1">
        <f t="array" ref="F233">_xlfn.IFS(D233&lt;=25,"А",D233&lt;=100,"В",D233&gt;100,"C")</f>
        <v>C</v>
      </c>
      <c r="G233" s="14"/>
    </row>
    <row r="234" spans="2:7" ht="10.5" customHeight="1" outlineLevel="1" x14ac:dyDescent="0.2">
      <c r="B234" s="11" t="s">
        <v>175</v>
      </c>
      <c r="C234" s="12">
        <v>108.45</v>
      </c>
      <c r="D234" s="12">
        <v>176.91350852927616</v>
      </c>
      <c r="E234" s="12">
        <f t="shared" si="3"/>
        <v>19186.27</v>
      </c>
      <c r="F234" s="13" t="str" cm="1">
        <f t="array" ref="F234">_xlfn.IFS(D234&lt;=25,"А",D234&lt;=100,"В",D234&gt;100,"C")</f>
        <v>C</v>
      </c>
      <c r="G234" s="14"/>
    </row>
    <row r="235" spans="2:7" ht="10.5" customHeight="1" outlineLevel="1" x14ac:dyDescent="0.2">
      <c r="B235" s="11" t="s">
        <v>163</v>
      </c>
      <c r="C235" s="12">
        <v>5.13</v>
      </c>
      <c r="D235" s="12">
        <v>178.541910331384</v>
      </c>
      <c r="E235" s="12">
        <f t="shared" si="3"/>
        <v>915.92</v>
      </c>
      <c r="F235" s="13" t="str" cm="1">
        <f t="array" ref="F235">_xlfn.IFS(D235&lt;=25,"А",D235&lt;=100,"В",D235&gt;100,"C")</f>
        <v>C</v>
      </c>
      <c r="G235" s="14"/>
    </row>
    <row r="236" spans="2:7" ht="10.5" customHeight="1" outlineLevel="1" x14ac:dyDescent="0.2">
      <c r="B236" s="11" t="s">
        <v>68</v>
      </c>
      <c r="C236" s="12">
        <v>51.99</v>
      </c>
      <c r="D236" s="12">
        <v>179.41815733794962</v>
      </c>
      <c r="E236" s="12">
        <f t="shared" si="3"/>
        <v>9327.9500000000007</v>
      </c>
      <c r="F236" s="13" t="str" cm="1">
        <f t="array" ref="F236">_xlfn.IFS(D236&lt;=25,"А",D236&lt;=100,"В",D236&gt;100,"C")</f>
        <v>C</v>
      </c>
      <c r="G236" s="14"/>
    </row>
    <row r="237" spans="2:7" ht="10.5" customHeight="1" outlineLevel="1" x14ac:dyDescent="0.2">
      <c r="B237" s="11" t="s">
        <v>157</v>
      </c>
      <c r="C237" s="12">
        <v>76.42</v>
      </c>
      <c r="D237" s="12">
        <v>180.11449882229783</v>
      </c>
      <c r="E237" s="12">
        <f t="shared" si="3"/>
        <v>13764.35</v>
      </c>
      <c r="F237" s="13" t="str" cm="1">
        <f t="array" ref="F237">_xlfn.IFS(D237&lt;=25,"А",D237&lt;=100,"В",D237&gt;100,"C")</f>
        <v>C</v>
      </c>
      <c r="G237" s="14"/>
    </row>
    <row r="238" spans="2:7" ht="10.5" customHeight="1" outlineLevel="1" x14ac:dyDescent="0.2">
      <c r="B238" s="11" t="s">
        <v>95</v>
      </c>
      <c r="C238" s="12">
        <v>23</v>
      </c>
      <c r="D238" s="12">
        <v>183.24652173913043</v>
      </c>
      <c r="E238" s="12">
        <f t="shared" si="3"/>
        <v>4214.67</v>
      </c>
      <c r="F238" s="13" t="str" cm="1">
        <f t="array" ref="F238">_xlfn.IFS(D238&lt;=25,"А",D238&lt;=100,"В",D238&gt;100,"C")</f>
        <v>C</v>
      </c>
      <c r="G238" s="14"/>
    </row>
    <row r="239" spans="2:7" ht="10.5" customHeight="1" outlineLevel="1" x14ac:dyDescent="0.2">
      <c r="B239" s="11" t="s">
        <v>118</v>
      </c>
      <c r="C239" s="12">
        <v>151</v>
      </c>
      <c r="D239" s="12">
        <v>184.52271523178808</v>
      </c>
      <c r="E239" s="12">
        <f t="shared" si="3"/>
        <v>27862.93</v>
      </c>
      <c r="F239" s="13" t="str" cm="1">
        <f t="array" ref="F239">_xlfn.IFS(D239&lt;=25,"А",D239&lt;=100,"В",D239&gt;100,"C")</f>
        <v>C</v>
      </c>
      <c r="G239" s="14"/>
    </row>
    <row r="240" spans="2:7" ht="10.5" customHeight="1" outlineLevel="1" x14ac:dyDescent="0.2">
      <c r="B240" s="11" t="s">
        <v>105</v>
      </c>
      <c r="C240" s="12">
        <v>329</v>
      </c>
      <c r="D240" s="12">
        <v>188.89829787234044</v>
      </c>
      <c r="E240" s="12">
        <f t="shared" si="3"/>
        <v>62147.54</v>
      </c>
      <c r="F240" s="13" t="str" cm="1">
        <f t="array" ref="F240">_xlfn.IFS(D240&lt;=25,"А",D240&lt;=100,"В",D240&gt;100,"C")</f>
        <v>C</v>
      </c>
      <c r="G240" s="14"/>
    </row>
    <row r="241" spans="2:7" ht="10.5" customHeight="1" outlineLevel="1" x14ac:dyDescent="0.2">
      <c r="B241" s="11" t="s">
        <v>114</v>
      </c>
      <c r="C241" s="12">
        <v>74</v>
      </c>
      <c r="D241" s="12">
        <v>201.83986486486486</v>
      </c>
      <c r="E241" s="12">
        <f t="shared" si="3"/>
        <v>14936.15</v>
      </c>
      <c r="F241" s="13" t="str" cm="1">
        <f t="array" ref="F241">_xlfn.IFS(D241&lt;=25,"А",D241&lt;=100,"В",D241&gt;100,"C")</f>
        <v>C</v>
      </c>
      <c r="G241" s="14"/>
    </row>
    <row r="242" spans="2:7" ht="10.5" customHeight="1" outlineLevel="1" x14ac:dyDescent="0.2">
      <c r="B242" s="11" t="s">
        <v>31</v>
      </c>
      <c r="C242" s="12">
        <v>37.6</v>
      </c>
      <c r="D242" s="12">
        <v>211.86436170212767</v>
      </c>
      <c r="E242" s="12">
        <f t="shared" si="3"/>
        <v>7966.1</v>
      </c>
      <c r="F242" s="13" t="str" cm="1">
        <f t="array" ref="F242">_xlfn.IFS(D242&lt;=25,"А",D242&lt;=100,"В",D242&gt;100,"C")</f>
        <v>C</v>
      </c>
      <c r="G242" s="14"/>
    </row>
    <row r="243" spans="2:7" ht="10.5" customHeight="1" outlineLevel="1" x14ac:dyDescent="0.2">
      <c r="B243" s="11" t="s">
        <v>156</v>
      </c>
      <c r="C243" s="12">
        <v>5.36</v>
      </c>
      <c r="D243" s="12">
        <v>229.45522388059703</v>
      </c>
      <c r="E243" s="12">
        <f t="shared" si="3"/>
        <v>1229.8800000000001</v>
      </c>
      <c r="F243" s="13" t="str" cm="1">
        <f t="array" ref="F243">_xlfn.IFS(D243&lt;=25,"А",D243&lt;=100,"В",D243&gt;100,"C")</f>
        <v>C</v>
      </c>
      <c r="G243" s="14"/>
    </row>
    <row r="244" spans="2:7" ht="10.5" customHeight="1" outlineLevel="1" x14ac:dyDescent="0.2">
      <c r="B244" s="11" t="s">
        <v>79</v>
      </c>
      <c r="C244" s="12">
        <v>73.94</v>
      </c>
      <c r="D244" s="12">
        <v>237.07695428725995</v>
      </c>
      <c r="E244" s="12">
        <f t="shared" si="3"/>
        <v>17529.47</v>
      </c>
      <c r="F244" s="13" t="str" cm="1">
        <f t="array" ref="F244">_xlfn.IFS(D244&lt;=25,"А",D244&lt;=100,"В",D244&gt;100,"C")</f>
        <v>C</v>
      </c>
      <c r="G244" s="14"/>
    </row>
    <row r="245" spans="2:7" ht="10.5" customHeight="1" outlineLevel="1" x14ac:dyDescent="0.2">
      <c r="B245" s="11" t="s">
        <v>81</v>
      </c>
      <c r="C245" s="12">
        <v>2585.15</v>
      </c>
      <c r="D245" s="12">
        <v>242.86630949848168</v>
      </c>
      <c r="E245" s="12">
        <f t="shared" si="3"/>
        <v>627845.84</v>
      </c>
      <c r="F245" s="13" t="str" cm="1">
        <f t="array" ref="F245">_xlfn.IFS(D245&lt;=25,"А",D245&lt;=100,"В",D245&gt;100,"C")</f>
        <v>C</v>
      </c>
      <c r="G245" s="14"/>
    </row>
    <row r="246" spans="2:7" ht="10.5" customHeight="1" outlineLevel="1" x14ac:dyDescent="0.2">
      <c r="B246" s="11" t="s">
        <v>132</v>
      </c>
      <c r="C246" s="12">
        <v>197.5</v>
      </c>
      <c r="D246" s="12">
        <v>250</v>
      </c>
      <c r="E246" s="12">
        <f t="shared" si="3"/>
        <v>49375</v>
      </c>
      <c r="F246" s="13" t="str" cm="1">
        <f t="array" ref="F246">_xlfn.IFS(D246&lt;=25,"А",D246&lt;=100,"В",D246&gt;100,"C")</f>
        <v>C</v>
      </c>
      <c r="G246" s="14"/>
    </row>
    <row r="247" spans="2:7" ht="10.5" customHeight="1" outlineLevel="1" x14ac:dyDescent="0.2">
      <c r="B247" s="11" t="s">
        <v>149</v>
      </c>
      <c r="C247" s="12">
        <v>61.93</v>
      </c>
      <c r="D247" s="12">
        <v>253.78007427740999</v>
      </c>
      <c r="E247" s="12">
        <f t="shared" si="3"/>
        <v>15716.6</v>
      </c>
      <c r="F247" s="13" t="str" cm="1">
        <f t="array" ref="F247">_xlfn.IFS(D247&lt;=25,"А",D247&lt;=100,"В",D247&gt;100,"C")</f>
        <v>C</v>
      </c>
      <c r="G247" s="14"/>
    </row>
    <row r="248" spans="2:7" ht="10.5" customHeight="1" outlineLevel="1" x14ac:dyDescent="0.2">
      <c r="B248" s="11" t="s">
        <v>66</v>
      </c>
      <c r="C248" s="12">
        <v>7.94</v>
      </c>
      <c r="D248" s="12">
        <v>255.2241813602015</v>
      </c>
      <c r="E248" s="12">
        <f t="shared" si="3"/>
        <v>2026.48</v>
      </c>
      <c r="F248" s="13" t="str" cm="1">
        <f t="array" ref="F248">_xlfn.IFS(D248&lt;=25,"А",D248&lt;=100,"В",D248&gt;100,"C")</f>
        <v>C</v>
      </c>
      <c r="G248" s="14"/>
    </row>
    <row r="249" spans="2:7" ht="10.5" customHeight="1" outlineLevel="1" x14ac:dyDescent="0.2">
      <c r="B249" s="11" t="s">
        <v>219</v>
      </c>
      <c r="C249" s="12">
        <v>44.5</v>
      </c>
      <c r="D249" s="12">
        <v>257.94988764044945</v>
      </c>
      <c r="E249" s="12">
        <f t="shared" si="3"/>
        <v>11478.77</v>
      </c>
      <c r="F249" s="13" t="str" cm="1">
        <f t="array" ref="F249">_xlfn.IFS(D249&lt;=25,"А",D249&lt;=100,"В",D249&gt;100,"C")</f>
        <v>C</v>
      </c>
      <c r="G249" s="14"/>
    </row>
    <row r="250" spans="2:7" ht="10.5" customHeight="1" outlineLevel="1" x14ac:dyDescent="0.2">
      <c r="B250" s="11" t="s">
        <v>136</v>
      </c>
      <c r="C250" s="12">
        <v>35.475000000000001</v>
      </c>
      <c r="D250" s="12">
        <v>270.83298097251583</v>
      </c>
      <c r="E250" s="12">
        <f t="shared" si="3"/>
        <v>9607.7999999999993</v>
      </c>
      <c r="F250" s="13" t="str" cm="1">
        <f t="array" ref="F250">_xlfn.IFS(D250&lt;=25,"А",D250&lt;=100,"В",D250&gt;100,"C")</f>
        <v>C</v>
      </c>
      <c r="G250" s="14"/>
    </row>
    <row r="251" spans="2:7" ht="10.5" customHeight="1" outlineLevel="1" x14ac:dyDescent="0.2">
      <c r="B251" s="11" t="s">
        <v>264</v>
      </c>
      <c r="C251" s="12">
        <v>63.86</v>
      </c>
      <c r="D251" s="12">
        <v>275.29329783902284</v>
      </c>
      <c r="E251" s="12">
        <f t="shared" si="3"/>
        <v>17580.23</v>
      </c>
      <c r="F251" s="13" t="str" cm="1">
        <f t="array" ref="F251">_xlfn.IFS(D251&lt;=25,"А",D251&lt;=100,"В",D251&gt;100,"C")</f>
        <v>C</v>
      </c>
      <c r="G251" s="14"/>
    </row>
    <row r="252" spans="2:7" ht="10.5" customHeight="1" outlineLevel="1" x14ac:dyDescent="0.2">
      <c r="B252" s="11" t="s">
        <v>139</v>
      </c>
      <c r="C252" s="12">
        <v>11.222</v>
      </c>
      <c r="D252" s="12">
        <v>313.886925795053</v>
      </c>
      <c r="E252" s="12">
        <f t="shared" si="3"/>
        <v>3522.4390812720844</v>
      </c>
      <c r="F252" s="13" t="str" cm="1">
        <f t="array" ref="F252">_xlfn.IFS(D252&lt;=25,"А",D252&lt;=100,"В",D252&gt;100,"C")</f>
        <v>C</v>
      </c>
      <c r="G252" s="14"/>
    </row>
    <row r="253" spans="2:7" ht="10.5" customHeight="1" outlineLevel="1" x14ac:dyDescent="0.2">
      <c r="B253" s="11" t="s">
        <v>152</v>
      </c>
      <c r="C253" s="12">
        <v>3441.8</v>
      </c>
      <c r="D253" s="12">
        <v>319.93945900400951</v>
      </c>
      <c r="E253" s="12">
        <f t="shared" si="3"/>
        <v>1101167.6299999999</v>
      </c>
      <c r="F253" s="13" t="str" cm="1">
        <f t="array" ref="F253">_xlfn.IFS(D253&lt;=25,"А",D253&lt;=100,"В",D253&gt;100,"C")</f>
        <v>C</v>
      </c>
      <c r="G253" s="14"/>
    </row>
    <row r="254" spans="2:7" ht="10.5" customHeight="1" outlineLevel="1" x14ac:dyDescent="0.2">
      <c r="B254" s="11" t="s">
        <v>67</v>
      </c>
      <c r="C254" s="12">
        <v>45.61</v>
      </c>
      <c r="D254" s="12">
        <v>328.35167726375795</v>
      </c>
      <c r="E254" s="12">
        <f t="shared" si="3"/>
        <v>14976.119999999999</v>
      </c>
      <c r="F254" s="13" t="str" cm="1">
        <f t="array" ref="F254">_xlfn.IFS(D254&lt;=25,"А",D254&lt;=100,"В",D254&gt;100,"C")</f>
        <v>C</v>
      </c>
      <c r="G254" s="14"/>
    </row>
    <row r="255" spans="2:7" ht="10.5" customHeight="1" outlineLevel="1" x14ac:dyDescent="0.2">
      <c r="B255" s="11" t="s">
        <v>161</v>
      </c>
      <c r="C255" s="12">
        <v>6</v>
      </c>
      <c r="D255" s="12">
        <v>360.20499999999998</v>
      </c>
      <c r="E255" s="12">
        <f t="shared" si="3"/>
        <v>2161.23</v>
      </c>
      <c r="F255" s="13" t="str" cm="1">
        <f t="array" ref="F255">_xlfn.IFS(D255&lt;=25,"А",D255&lt;=100,"В",D255&gt;100,"C")</f>
        <v>C</v>
      </c>
      <c r="G255" s="14"/>
    </row>
    <row r="256" spans="2:7" ht="10.5" customHeight="1" outlineLevel="1" x14ac:dyDescent="0.2">
      <c r="B256" s="11" t="s">
        <v>143</v>
      </c>
      <c r="C256" s="12">
        <v>41.39</v>
      </c>
      <c r="D256" s="12">
        <v>360.58395747765161</v>
      </c>
      <c r="E256" s="12">
        <f t="shared" si="3"/>
        <v>14924.57</v>
      </c>
      <c r="F256" s="13" t="str" cm="1">
        <f t="array" ref="F256">_xlfn.IFS(D256&lt;=25,"А",D256&lt;=100,"В",D256&gt;100,"C")</f>
        <v>C</v>
      </c>
      <c r="G256" s="14"/>
    </row>
    <row r="257" spans="2:7" ht="10.5" customHeight="1" outlineLevel="1" x14ac:dyDescent="0.2">
      <c r="B257" s="11" t="s">
        <v>212</v>
      </c>
      <c r="C257" s="12">
        <v>6</v>
      </c>
      <c r="D257" s="12">
        <v>374.2283333333333</v>
      </c>
      <c r="E257" s="12">
        <f t="shared" si="3"/>
        <v>2245.37</v>
      </c>
      <c r="F257" s="13" t="str" cm="1">
        <f t="array" ref="F257">_xlfn.IFS(D257&lt;=25,"А",D257&lt;=100,"В",D257&gt;100,"C")</f>
        <v>C</v>
      </c>
      <c r="G257" s="14"/>
    </row>
    <row r="258" spans="2:7" ht="10.5" customHeight="1" outlineLevel="1" x14ac:dyDescent="0.2">
      <c r="B258" s="11" t="s">
        <v>188</v>
      </c>
      <c r="C258" s="12">
        <v>7.19</v>
      </c>
      <c r="D258" s="12">
        <v>381.51738525730178</v>
      </c>
      <c r="E258" s="12">
        <f t="shared" si="3"/>
        <v>2743.11</v>
      </c>
      <c r="F258" s="13" t="str" cm="1">
        <f t="array" ref="F258">_xlfn.IFS(D258&lt;=25,"А",D258&lt;=100,"В",D258&gt;100,"C")</f>
        <v>C</v>
      </c>
      <c r="G258" s="14"/>
    </row>
    <row r="259" spans="2:7" ht="10.5" customHeight="1" outlineLevel="1" x14ac:dyDescent="0.2">
      <c r="B259" s="11" t="s">
        <v>193</v>
      </c>
      <c r="C259" s="12">
        <v>9.98</v>
      </c>
      <c r="D259" s="12">
        <v>386.26653306613224</v>
      </c>
      <c r="E259" s="12">
        <f t="shared" si="3"/>
        <v>3854.94</v>
      </c>
      <c r="F259" s="13" t="str" cm="1">
        <f t="array" ref="F259">_xlfn.IFS(D259&lt;=25,"А",D259&lt;=100,"В",D259&gt;100,"C")</f>
        <v>C</v>
      </c>
      <c r="G259" s="14"/>
    </row>
    <row r="260" spans="2:7" ht="10.5" customHeight="1" outlineLevel="1" x14ac:dyDescent="0.2">
      <c r="B260" s="11" t="s">
        <v>171</v>
      </c>
      <c r="C260" s="12">
        <v>61.34</v>
      </c>
      <c r="D260" s="12">
        <v>386.44065862406256</v>
      </c>
      <c r="E260" s="12">
        <f t="shared" si="3"/>
        <v>23704.27</v>
      </c>
      <c r="F260" s="13" t="str" cm="1">
        <f t="array" ref="F260">_xlfn.IFS(D260&lt;=25,"А",D260&lt;=100,"В",D260&gt;100,"C")</f>
        <v>C</v>
      </c>
      <c r="G260" s="14"/>
    </row>
    <row r="261" spans="2:7" ht="10.5" customHeight="1" outlineLevel="1" x14ac:dyDescent="0.2">
      <c r="B261" s="11" t="s">
        <v>180</v>
      </c>
      <c r="C261" s="12">
        <v>21.04</v>
      </c>
      <c r="D261" s="12">
        <v>388.98336501901144</v>
      </c>
      <c r="E261" s="12">
        <f t="shared" si="3"/>
        <v>8184.21</v>
      </c>
      <c r="F261" s="13" t="str" cm="1">
        <f t="array" ref="F261">_xlfn.IFS(D261&lt;=25,"А",D261&lt;=100,"В",D261&gt;100,"C")</f>
        <v>C</v>
      </c>
      <c r="G261" s="14"/>
    </row>
    <row r="262" spans="2:7" ht="10.5" customHeight="1" outlineLevel="1" x14ac:dyDescent="0.2">
      <c r="B262" s="11" t="s">
        <v>25</v>
      </c>
      <c r="C262" s="12">
        <v>354.52</v>
      </c>
      <c r="D262" s="12">
        <v>394.48448606566632</v>
      </c>
      <c r="E262" s="12">
        <f t="shared" si="3"/>
        <v>139852.64000000001</v>
      </c>
      <c r="F262" s="13" t="str" cm="1">
        <f t="array" ref="F262">_xlfn.IFS(D262&lt;=25,"А",D262&lt;=100,"В",D262&gt;100,"C")</f>
        <v>C</v>
      </c>
      <c r="G262" s="14"/>
    </row>
    <row r="263" spans="2:7" ht="10.5" customHeight="1" outlineLevel="1" x14ac:dyDescent="0.2">
      <c r="B263" s="11" t="s">
        <v>44</v>
      </c>
      <c r="C263" s="12">
        <v>5.83</v>
      </c>
      <c r="D263" s="12">
        <v>401.91423670668951</v>
      </c>
      <c r="E263" s="12">
        <f t="shared" si="3"/>
        <v>2343.16</v>
      </c>
      <c r="F263" s="13" t="str" cm="1">
        <f t="array" ref="F263">_xlfn.IFS(D263&lt;=25,"А",D263&lt;=100,"В",D263&gt;100,"C")</f>
        <v>C</v>
      </c>
      <c r="G263" s="14"/>
    </row>
    <row r="264" spans="2:7" ht="10.5" customHeight="1" outlineLevel="1" x14ac:dyDescent="0.2">
      <c r="B264" s="11" t="s">
        <v>166</v>
      </c>
      <c r="C264" s="12">
        <v>10.14</v>
      </c>
      <c r="D264" s="12">
        <v>441.20808678500987</v>
      </c>
      <c r="E264" s="12">
        <f t="shared" si="3"/>
        <v>4473.8500000000004</v>
      </c>
      <c r="F264" s="13" t="str" cm="1">
        <f t="array" ref="F264">_xlfn.IFS(D264&lt;=25,"А",D264&lt;=100,"В",D264&gt;100,"C")</f>
        <v>C</v>
      </c>
      <c r="G264" s="14"/>
    </row>
    <row r="265" spans="2:7" ht="10.5" customHeight="1" outlineLevel="1" x14ac:dyDescent="0.2">
      <c r="B265" s="11" t="s">
        <v>177</v>
      </c>
      <c r="C265" s="12">
        <v>1.5</v>
      </c>
      <c r="D265" s="12">
        <v>456.11333333333329</v>
      </c>
      <c r="E265" s="12">
        <f t="shared" si="3"/>
        <v>684.17</v>
      </c>
      <c r="F265" s="13" t="str" cm="1">
        <f t="array" ref="F265">_xlfn.IFS(D265&lt;=25,"А",D265&lt;=100,"В",D265&gt;100,"C")</f>
        <v>C</v>
      </c>
      <c r="G265" s="14"/>
    </row>
    <row r="266" spans="2:7" ht="10.5" customHeight="1" outlineLevel="1" x14ac:dyDescent="0.2">
      <c r="B266" s="11" t="s">
        <v>181</v>
      </c>
      <c r="C266" s="12">
        <v>13.91</v>
      </c>
      <c r="D266" s="12">
        <v>458.85190510424155</v>
      </c>
      <c r="E266" s="12">
        <f t="shared" ref="E266:E276" si="4">D266*C266</f>
        <v>6382.63</v>
      </c>
      <c r="F266" s="13" t="str" cm="1">
        <f t="array" ref="F266">_xlfn.IFS(D266&lt;=25,"А",D266&lt;=100,"В",D266&gt;100,"C")</f>
        <v>C</v>
      </c>
      <c r="G266" s="14"/>
    </row>
    <row r="267" spans="2:7" ht="10.5" customHeight="1" outlineLevel="1" x14ac:dyDescent="0.2">
      <c r="B267" s="11" t="s">
        <v>150</v>
      </c>
      <c r="C267" s="12">
        <v>2</v>
      </c>
      <c r="D267" s="12">
        <v>470.34</v>
      </c>
      <c r="E267" s="12">
        <f t="shared" si="4"/>
        <v>940.68</v>
      </c>
      <c r="F267" s="13" t="str" cm="1">
        <f t="array" ref="F267">_xlfn.IFS(D267&lt;=25,"А",D267&lt;=100,"В",D267&gt;100,"C")</f>
        <v>C</v>
      </c>
      <c r="G267" s="14"/>
    </row>
    <row r="268" spans="2:7" ht="10.5" customHeight="1" outlineLevel="1" x14ac:dyDescent="0.2">
      <c r="B268" s="11" t="s">
        <v>58</v>
      </c>
      <c r="C268" s="12">
        <v>195</v>
      </c>
      <c r="D268" s="12">
        <v>501.83794871794868</v>
      </c>
      <c r="E268" s="12">
        <f t="shared" si="4"/>
        <v>97858.4</v>
      </c>
      <c r="F268" s="13" t="str" cm="1">
        <f t="array" ref="F268">_xlfn.IFS(D268&lt;=25,"А",D268&lt;=100,"В",D268&gt;100,"C")</f>
        <v>C</v>
      </c>
      <c r="G268" s="14"/>
    </row>
    <row r="269" spans="2:7" ht="10.5" customHeight="1" outlineLevel="1" x14ac:dyDescent="0.2">
      <c r="B269" s="11" t="s">
        <v>211</v>
      </c>
      <c r="C269" s="12">
        <v>13.7</v>
      </c>
      <c r="D269" s="12">
        <v>526.88978102189787</v>
      </c>
      <c r="E269" s="12">
        <f t="shared" si="4"/>
        <v>7218.39</v>
      </c>
      <c r="F269" s="13" t="str" cm="1">
        <f t="array" ref="F269">_xlfn.IFS(D269&lt;=25,"А",D269&lt;=100,"В",D269&gt;100,"C")</f>
        <v>C</v>
      </c>
      <c r="G269" s="14"/>
    </row>
    <row r="270" spans="2:7" ht="10.5" customHeight="1" outlineLevel="1" x14ac:dyDescent="0.2">
      <c r="B270" s="11" t="s">
        <v>182</v>
      </c>
      <c r="C270" s="12">
        <v>6.33</v>
      </c>
      <c r="D270" s="12">
        <v>542</v>
      </c>
      <c r="E270" s="12">
        <f t="shared" si="4"/>
        <v>3430.86</v>
      </c>
      <c r="F270" s="13" t="str" cm="1">
        <f t="array" ref="F270">_xlfn.IFS(D270&lt;=25,"А",D270&lt;=100,"В",D270&gt;100,"C")</f>
        <v>C</v>
      </c>
      <c r="G270" s="14"/>
    </row>
    <row r="271" spans="2:7" ht="10.5" customHeight="1" outlineLevel="1" x14ac:dyDescent="0.2">
      <c r="B271" s="11" t="s">
        <v>43</v>
      </c>
      <c r="C271" s="12">
        <v>20.34</v>
      </c>
      <c r="D271" s="12">
        <v>544.5299901671583</v>
      </c>
      <c r="E271" s="12">
        <f t="shared" si="4"/>
        <v>11075.74</v>
      </c>
      <c r="F271" s="13" t="str" cm="1">
        <f t="array" ref="F271">_xlfn.IFS(D271&lt;=25,"А",D271&lt;=100,"В",D271&gt;100,"C")</f>
        <v>C</v>
      </c>
      <c r="G271" s="14"/>
    </row>
    <row r="272" spans="2:7" ht="10.5" customHeight="1" outlineLevel="1" x14ac:dyDescent="0.2">
      <c r="B272" s="11" t="s">
        <v>126</v>
      </c>
      <c r="C272" s="12">
        <v>22.96</v>
      </c>
      <c r="D272" s="12">
        <v>573.10278745644598</v>
      </c>
      <c r="E272" s="12">
        <f t="shared" si="4"/>
        <v>13158.44</v>
      </c>
      <c r="F272" s="13" t="str" cm="1">
        <f t="array" ref="F272">_xlfn.IFS(D272&lt;=25,"А",D272&lt;=100,"В",D272&gt;100,"C")</f>
        <v>C</v>
      </c>
      <c r="G272" s="14"/>
    </row>
    <row r="273" spans="2:7" ht="10.5" customHeight="1" outlineLevel="1" x14ac:dyDescent="0.2">
      <c r="B273" s="11" t="s">
        <v>260</v>
      </c>
      <c r="C273" s="12">
        <v>10</v>
      </c>
      <c r="D273" s="12">
        <v>597.45799999999997</v>
      </c>
      <c r="E273" s="12">
        <f t="shared" si="4"/>
        <v>5974.58</v>
      </c>
      <c r="F273" s="13" t="str" cm="1">
        <f t="array" ref="F273">_xlfn.IFS(D273&lt;=25,"А",D273&lt;=100,"В",D273&gt;100,"C")</f>
        <v>C</v>
      </c>
      <c r="G273" s="14"/>
    </row>
    <row r="274" spans="2:7" ht="10.5" customHeight="1" outlineLevel="1" x14ac:dyDescent="0.2">
      <c r="B274" s="11" t="s">
        <v>49</v>
      </c>
      <c r="C274" s="12">
        <v>160</v>
      </c>
      <c r="D274" s="12">
        <v>650.33218749999992</v>
      </c>
      <c r="E274" s="12">
        <f t="shared" si="4"/>
        <v>104053.15</v>
      </c>
      <c r="F274" s="13" t="str" cm="1">
        <f t="array" ref="F274">_xlfn.IFS(D274&lt;=25,"А",D274&lt;=100,"В",D274&gt;100,"C")</f>
        <v>C</v>
      </c>
      <c r="G274" s="14"/>
    </row>
    <row r="275" spans="2:7" ht="10.5" customHeight="1" outlineLevel="1" x14ac:dyDescent="0.2">
      <c r="B275" s="11" t="s">
        <v>199</v>
      </c>
      <c r="C275" s="12">
        <v>0.54</v>
      </c>
      <c r="D275" s="12">
        <v>1241.9999999999998</v>
      </c>
      <c r="E275" s="12">
        <f t="shared" si="4"/>
        <v>670.68</v>
      </c>
      <c r="F275" s="13" t="str" cm="1">
        <f t="array" ref="F275">_xlfn.IFS(D275&lt;=25,"А",D275&lt;=100,"В",D275&gt;100,"C")</f>
        <v>C</v>
      </c>
      <c r="G275" s="14"/>
    </row>
    <row r="276" spans="2:7" ht="10.5" customHeight="1" outlineLevel="1" x14ac:dyDescent="0.2">
      <c r="B276" s="11" t="s">
        <v>78</v>
      </c>
      <c r="C276" s="12">
        <v>42</v>
      </c>
      <c r="D276" s="12">
        <v>5309.1338095238098</v>
      </c>
      <c r="E276" s="12">
        <f t="shared" si="4"/>
        <v>222983.62</v>
      </c>
      <c r="F276" s="13" t="str" cm="1">
        <f t="array" ref="F276">_xlfn.IFS(D276&lt;=25,"А",D276&lt;=100,"В",D276&gt;100,"C")</f>
        <v>C</v>
      </c>
      <c r="G276" s="14"/>
    </row>
    <row r="277" spans="2:7" ht="11.45" customHeight="1" x14ac:dyDescent="0.2">
      <c r="D277" s="7"/>
      <c r="E277" s="7"/>
    </row>
    <row r="278" spans="2:7" ht="11.45" customHeight="1" x14ac:dyDescent="0.2">
      <c r="D278" s="7"/>
      <c r="E278" s="7"/>
    </row>
    <row r="279" spans="2:7" ht="11.45" customHeight="1" x14ac:dyDescent="0.2">
      <c r="D279" s="7"/>
      <c r="E279" s="7"/>
    </row>
  </sheetData>
  <autoFilter ref="A9:F276" xr:uid="{B6D71DB4-13B5-4D22-A54F-8B06B900650C}">
    <sortState xmlns:xlrd2="http://schemas.microsoft.com/office/spreadsheetml/2017/richdata2" ref="A10:F276">
      <sortCondition ref="D9:D276"/>
    </sortState>
  </autoFilter>
  <conditionalFormatting sqref="D10:D2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4803149606299213" right="0.98425196850393704" top="0.74803149606299213" bottom="0.98425196850393704" header="0.51181102362204722" footer="0.51181102362204722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21.01.2026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Лаврухин Андрей Андреевич</dc:creator>
  <cp:lastModifiedBy>Овчинников Алексей Михайлович</cp:lastModifiedBy>
  <cp:lastPrinted>2025-09-17T13:09:15Z</cp:lastPrinted>
  <dcterms:created xsi:type="dcterms:W3CDTF">2025-10-03T06:53:14Z</dcterms:created>
  <dcterms:modified xsi:type="dcterms:W3CDTF">2026-01-21T10:52:07Z</dcterms:modified>
</cp:coreProperties>
</file>